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J62"/>
  <c r="I62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G62" s="1"/>
  <c r="F61"/>
  <c r="B52"/>
  <c r="A52"/>
  <c r="J5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95" l="1"/>
  <c r="J196" s="1"/>
  <c r="I195"/>
  <c r="I196" s="1"/>
  <c r="H195"/>
  <c r="H196" s="1"/>
  <c r="G195"/>
  <c r="G196" s="1"/>
  <c r="F119"/>
  <c r="F138"/>
  <c r="F157"/>
  <c r="F176"/>
  <c r="F195"/>
  <c r="F196" s="1"/>
  <c r="I24"/>
  <c r="F24"/>
  <c r="J24"/>
  <c r="H24"/>
  <c r="G24"/>
</calcChain>
</file>

<file path=xl/sharedStrings.xml><?xml version="1.0" encoding="utf-8"?>
<sst xmlns="http://schemas.openxmlformats.org/spreadsheetml/2006/main" count="198" uniqueCount="53">
  <si>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</si>
  <si>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</si>
  <si>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</si>
  <si>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</si>
  <si>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</si>
  <si>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</si>
  <si>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</si>
  <si>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</si>
  <si>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</si>
  <si>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</si>
  <si>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</si>
  <si>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</si>
  <si>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</si>
  <si>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</si>
  <si>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</si>
  <si>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</si>
  <si>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</si>
  <si>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</si>
  <si>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</si>
  <si>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</si>
  <si>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</si>
  <si>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</si>
  <si>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</si>
  <si>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</si>
  <si>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</si>
  <si>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</si>
  <si>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</si>
  <si>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</si>
  <si>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</si>
  <si>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</si>
  <si>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</si>
  <si>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</si>
  <si>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</si>
  <si>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</si>
  <si>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</si>
  <si>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</si>
  <si>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</si>
  <si>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</si>
  <si>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булочка сдобная Веснушка</t>
  </si>
  <si>
    <t>апельсин</t>
  </si>
  <si>
    <t>омлет натуральный</t>
  </si>
  <si>
    <t>54-10-2020</t>
  </si>
  <si>
    <t>чай слимоном и сахаром</t>
  </si>
  <si>
    <t>54-3гн-2020</t>
  </si>
  <si>
    <t>икра кабачковая</t>
  </si>
  <si>
    <t>рассольник домашний</t>
  </si>
  <si>
    <t>54-4с-2020</t>
  </si>
  <si>
    <t>капуста тушеная с мясом</t>
  </si>
  <si>
    <t>54-10м-2020</t>
  </si>
  <si>
    <t>компот из смеси сухофруктов</t>
  </si>
  <si>
    <t>54-7хн-2020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</si>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</sst>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203" sqref="J20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5">
        <v>45264</v>
      </c>
      <c r="I3" s="51"/>
      <c r="J3" s="51"/>
      <c r="K3" s="51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2" t="s">
        <v>4</v>
      </c>
      <c r="D24" s="53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2" t="s">
        <v>4</v>
      </c>
      <c r="D43" s="53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2" t="s">
        <v>4</v>
      </c>
      <c r="D62" s="53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2" t="s">
        <v>4</v>
      </c>
      <c r="D81" s="53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2" t="s">
        <v>4</v>
      </c>
      <c r="D100" s="53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2" t="s">
        <v>4</v>
      </c>
      <c r="D119" s="53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2" t="s">
        <v>4</v>
      </c>
      <c r="D138" s="53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2" t="s">
        <v>4</v>
      </c>
      <c r="D157" s="53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2" t="s">
        <v>4</v>
      </c>
      <c r="D176" s="53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 t="s">
        <v>38</v>
      </c>
      <c r="F180" s="44">
        <v>50</v>
      </c>
      <c r="G180" s="44">
        <v>3.5</v>
      </c>
      <c r="H180" s="44">
        <v>2.5</v>
      </c>
      <c r="I180" s="44">
        <v>29</v>
      </c>
      <c r="J180" s="44">
        <v>150</v>
      </c>
      <c r="K180" s="45"/>
    </row>
    <row r="181" spans="1:11" ht="15">
      <c r="A181" s="24"/>
      <c r="B181" s="16"/>
      <c r="C181" s="11"/>
      <c r="D181" s="7" t="s">
        <v>24</v>
      </c>
      <c r="E181" s="43" t="s">
        <v>39</v>
      </c>
      <c r="F181" s="44">
        <v>100</v>
      </c>
      <c r="G181" s="44">
        <v>0.9</v>
      </c>
      <c r="H181" s="44">
        <v>0.2</v>
      </c>
      <c r="I181" s="44">
        <v>8.1</v>
      </c>
      <c r="J181" s="44">
        <v>43</v>
      </c>
      <c r="K181" s="45"/>
    </row>
    <row r="182" spans="1:11" ht="25.5">
      <c r="A182" s="24"/>
      <c r="B182" s="16"/>
      <c r="C182" s="11"/>
      <c r="D182" s="6"/>
      <c r="E182" s="43" t="s">
        <v>40</v>
      </c>
      <c r="F182" s="44">
        <v>200</v>
      </c>
      <c r="G182" s="44">
        <v>16.8</v>
      </c>
      <c r="H182" s="44">
        <v>25.8</v>
      </c>
      <c r="I182" s="44">
        <v>4.2</v>
      </c>
      <c r="J182" s="44">
        <v>316.10000000000002</v>
      </c>
      <c r="K182" s="45" t="s">
        <v>41</v>
      </c>
    </row>
    <row r="183" spans="1:11" ht="25.5">
      <c r="A183" s="24"/>
      <c r="B183" s="16"/>
      <c r="C183" s="11"/>
      <c r="D183" s="6"/>
      <c r="E183" s="43" t="s">
        <v>42</v>
      </c>
      <c r="F183" s="44">
        <v>200</v>
      </c>
      <c r="G183" s="44">
        <v>0.3</v>
      </c>
      <c r="H183" s="44">
        <v>0</v>
      </c>
      <c r="I183" s="44">
        <v>6.7</v>
      </c>
      <c r="J183" s="44"/>
      <c r="K183" s="45" t="s">
        <v>43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550</v>
      </c>
      <c r="G184" s="20">
        <f t="shared" ref="G184:J184" si="75">SUM(G177:G183)</f>
        <v>21.500000000000004</v>
      </c>
      <c r="H184" s="20">
        <f t="shared" si="75"/>
        <v>28.5</v>
      </c>
      <c r="I184" s="20">
        <f t="shared" si="75"/>
        <v>48.000000000000007</v>
      </c>
      <c r="J184" s="20">
        <f t="shared" si="75"/>
        <v>509.1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44</v>
      </c>
      <c r="F185" s="44">
        <v>100</v>
      </c>
      <c r="G185" s="44">
        <v>1.6</v>
      </c>
      <c r="H185" s="44">
        <v>6.3</v>
      </c>
      <c r="I185" s="44">
        <v>7.4</v>
      </c>
      <c r="J185" s="44">
        <v>90.8</v>
      </c>
      <c r="K185" s="45"/>
    </row>
    <row r="186" spans="1:11" ht="25.5">
      <c r="A186" s="24"/>
      <c r="B186" s="16"/>
      <c r="C186" s="11"/>
      <c r="D186" s="7" t="s">
        <v>27</v>
      </c>
      <c r="E186" s="43" t="s">
        <v>45</v>
      </c>
      <c r="F186" s="44">
        <v>250</v>
      </c>
      <c r="G186" s="44">
        <v>2.4500000000000002</v>
      </c>
      <c r="H186" s="44">
        <v>6.13</v>
      </c>
      <c r="I186" s="44">
        <v>16.57</v>
      </c>
      <c r="J186" s="44">
        <v>131.28</v>
      </c>
      <c r="K186" s="45" t="s">
        <v>46</v>
      </c>
    </row>
    <row r="187" spans="1:11" ht="25.5">
      <c r="A187" s="24"/>
      <c r="B187" s="16"/>
      <c r="C187" s="11"/>
      <c r="D187" s="7" t="s">
        <v>28</v>
      </c>
      <c r="E187" s="43" t="s">
        <v>47</v>
      </c>
      <c r="F187" s="44">
        <v>180</v>
      </c>
      <c r="G187" s="44">
        <v>20.95</v>
      </c>
      <c r="H187" s="44">
        <v>17.559999999999999</v>
      </c>
      <c r="I187" s="44">
        <v>13.41</v>
      </c>
      <c r="J187" s="44">
        <v>303.7</v>
      </c>
      <c r="K187" s="45" t="s">
        <v>48</v>
      </c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25.5">
      <c r="A189" s="24"/>
      <c r="B189" s="16"/>
      <c r="C189" s="11"/>
      <c r="D189" s="7" t="s">
        <v>30</v>
      </c>
      <c r="E189" s="43" t="s">
        <v>49</v>
      </c>
      <c r="F189" s="44">
        <v>200</v>
      </c>
      <c r="G189" s="44">
        <v>0.6</v>
      </c>
      <c r="H189" s="44">
        <v>0</v>
      </c>
      <c r="I189" s="44">
        <v>22.7</v>
      </c>
      <c r="J189" s="44">
        <v>93.2</v>
      </c>
      <c r="K189" s="45" t="s">
        <v>50</v>
      </c>
    </row>
    <row r="190" spans="1:11" ht="15">
      <c r="A190" s="24"/>
      <c r="B190" s="16"/>
      <c r="C190" s="11"/>
      <c r="D190" s="7" t="s">
        <v>31</v>
      </c>
      <c r="E190" s="43" t="s">
        <v>51</v>
      </c>
      <c r="F190" s="44">
        <v>40</v>
      </c>
      <c r="G190" s="44">
        <v>3.2</v>
      </c>
      <c r="H190" s="44">
        <v>0.5</v>
      </c>
      <c r="I190" s="44">
        <v>19.899999999999999</v>
      </c>
      <c r="J190" s="44">
        <v>92.4</v>
      </c>
      <c r="K190" s="45"/>
    </row>
    <row r="191" spans="1:11" ht="15">
      <c r="A191" s="24"/>
      <c r="B191" s="16"/>
      <c r="C191" s="11"/>
      <c r="D191" s="7" t="s">
        <v>32</v>
      </c>
      <c r="E191" s="43" t="s">
        <v>52</v>
      </c>
      <c r="F191" s="44">
        <v>40</v>
      </c>
      <c r="G191" s="44">
        <v>2.9</v>
      </c>
      <c r="H191" s="44">
        <v>0.5</v>
      </c>
      <c r="I191" s="44">
        <v>14.6</v>
      </c>
      <c r="J191" s="44">
        <v>74.8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810</v>
      </c>
      <c r="G194" s="20">
        <f t="shared" ref="G194:J194" si="76">SUM(G185:G193)</f>
        <v>31.7</v>
      </c>
      <c r="H194" s="20">
        <f t="shared" si="76"/>
        <v>30.99</v>
      </c>
      <c r="I194" s="20">
        <f t="shared" si="76"/>
        <v>94.579999999999984</v>
      </c>
      <c r="J194" s="20">
        <f t="shared" si="76"/>
        <v>786.18</v>
      </c>
      <c r="K194" s="26"/>
    </row>
    <row r="195" spans="1:11" ht="15.75" thickBot="1">
      <c r="A195" s="30">
        <f>A177</f>
        <v>2</v>
      </c>
      <c r="B195" s="31">
        <f>B177</f>
        <v>5</v>
      </c>
      <c r="C195" s="52" t="s">
        <v>4</v>
      </c>
      <c r="D195" s="53"/>
      <c r="E195" s="32"/>
      <c r="F195" s="33">
        <f>F184+F194</f>
        <v>1360</v>
      </c>
      <c r="G195" s="33">
        <f t="shared" ref="G195" si="77">G184+G194</f>
        <v>53.2</v>
      </c>
      <c r="H195" s="33">
        <f t="shared" ref="H195" si="78">H184+H194</f>
        <v>59.489999999999995</v>
      </c>
      <c r="I195" s="33">
        <f t="shared" ref="I195" si="79">I184+I194</f>
        <v>142.57999999999998</v>
      </c>
      <c r="J195" s="33">
        <f t="shared" ref="J195" si="80">J184+J194</f>
        <v>1295.28</v>
      </c>
      <c r="K195" s="33"/>
    </row>
    <row r="196" spans="1:11" ht="13.5" thickBot="1">
      <c r="A196" s="28"/>
      <c r="B196" s="29"/>
      <c r="C196" s="54" t="s">
        <v>5</v>
      </c>
      <c r="D196" s="54"/>
      <c r="E196" s="54"/>
      <c r="F196" s="35">
        <f>(F24+F43+F62+F81+F100+F119+F138+F157+F176+F195)/(IF(F24=0,0,1)+IF(F43=0,0,1)+IF(F62=0,0,1)+IF(F81=0,0,1)+IF(F100=0,0,1)+IF(F119=0,0,1)+IF(F138=0,0,1)+IF(F157=0,0,1)+IF(F176=0,0,1)+IF(F195=0,0,1))</f>
        <v>1360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53.2</v>
      </c>
      <c r="H196" s="35">
        <f t="shared" si="81"/>
        <v>59.489999999999995</v>
      </c>
      <c r="I196" s="35">
        <f t="shared" si="81"/>
        <v>142.57999999999998</v>
      </c>
      <c r="J196" s="35">
        <f t="shared" si="81"/>
        <v>1295.28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2023-12-03T14:21:16Z</dcterms:modified>
</cp:coreProperties>
</file>