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6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J157" s="1"/>
  <c r="I146"/>
  <c r="I157" s="1"/>
  <c r="H146"/>
  <c r="H157" s="1"/>
  <c r="G146"/>
  <c r="G157" s="1"/>
  <c r="F146"/>
  <c r="B138"/>
  <c r="A138"/>
  <c r="J137"/>
  <c r="I137"/>
  <c r="H137"/>
  <c r="G137"/>
  <c r="F137"/>
  <c r="B128"/>
  <c r="A128"/>
  <c r="J127"/>
  <c r="J138" s="1"/>
  <c r="I127"/>
  <c r="I138" s="1"/>
  <c r="H127"/>
  <c r="H138" s="1"/>
  <c r="G127"/>
  <c r="G138" s="1"/>
  <c r="F127"/>
  <c r="B119"/>
  <c r="A119"/>
  <c r="J118"/>
  <c r="I118"/>
  <c r="H118"/>
  <c r="G118"/>
  <c r="F118"/>
  <c r="B109"/>
  <c r="J108"/>
  <c r="J119" s="1"/>
  <c r="I108"/>
  <c r="H108"/>
  <c r="H119" s="1"/>
  <c r="G108"/>
  <c r="F108"/>
  <c r="F100"/>
  <c r="F81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B81"/>
  <c r="A81"/>
  <c r="J80"/>
  <c r="I80"/>
  <c r="I81" s="1"/>
  <c r="H80"/>
  <c r="H81" s="1"/>
  <c r="G80"/>
  <c r="G81" s="1"/>
  <c r="F80"/>
  <c r="B71"/>
  <c r="A71"/>
  <c r="J70"/>
  <c r="J81" s="1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J43" s="1"/>
  <c r="I32"/>
  <c r="I43" s="1"/>
  <c r="H32"/>
  <c r="H43" s="1"/>
  <c r="G32"/>
  <c r="G43" s="1"/>
  <c r="F32"/>
  <c r="F43" s="1"/>
  <c r="B24"/>
  <c r="A24"/>
  <c r="B14"/>
  <c r="A14"/>
  <c r="G23"/>
  <c r="H23"/>
  <c r="I23"/>
  <c r="J23"/>
  <c r="F23"/>
  <c r="G13"/>
  <c r="H13"/>
  <c r="I13"/>
  <c r="J13"/>
  <c r="F13"/>
  <c r="I119" l="1"/>
  <c r="G119"/>
  <c r="J176"/>
  <c r="H176"/>
  <c r="I176"/>
  <c r="G176"/>
  <c r="J62"/>
  <c r="I62"/>
  <c r="H62"/>
  <c r="F62"/>
  <c r="G62"/>
  <c r="J195"/>
  <c r="I195"/>
  <c r="H195"/>
  <c r="G195"/>
  <c r="F119"/>
  <c r="F138"/>
  <c r="F157"/>
  <c r="F176"/>
  <c r="F195"/>
  <c r="I24"/>
  <c r="F24"/>
  <c r="J24"/>
  <c r="H24"/>
  <c r="G24"/>
  <c r="F196" l="1"/>
  <c r="G196"/>
  <c r="J196"/>
  <c r="I196"/>
  <c r="H196"/>
</calcChain>
</file>

<file path=xl/sharedStrings.xml><?xml version="1.0" encoding="utf-8"?>
<sst xmlns="http://schemas.openxmlformats.org/spreadsheetml/2006/main" count="223" uniqueCount="57">
  <si>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</si>
  <si>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</si>
  <si>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</si>
  <si>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</si>
  <si>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</si>
  <si>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</si>
  <si>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</si>
  <si>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</si>
  <si>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</si>
  <si>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</si>
  <si>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</si>
  <si>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</si>
  <si>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</si>
  <si>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</si>
  <si>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</si>
  <si>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</si>
  <si>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</si>
  <si>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</si>
  <si>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</si>
  <si>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</si>
  <si>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</si>
  <si>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</si>
  <si>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</si>
  <si>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</si>
  <si>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</si>
  <si>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</si>
  <si>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</si>
  <si>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</si>
  <si>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</si>
  <si>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</si>
  <si>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</si>
  <si>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</si>
  <si>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</si>
  <si>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</si>
  <si>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</si>
  <si>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"Подолешенская СОШ"</t>
  </si>
  <si>
    <t>Директор</t>
  </si>
  <si>
    <t>Остапенко В.В.</t>
  </si>
  <si>
    <t>хлеб ржано-пшеничный</t>
  </si>
  <si>
    <t>54-2гн-2020</t>
  </si>
  <si>
    <t xml:space="preserve"> </t>
  </si>
  <si>
    <t>батон</t>
  </si>
  <si>
    <t>мёд</t>
  </si>
  <si>
    <t>макароны отварные с сыром</t>
  </si>
  <si>
    <t>54-3г-2020</t>
  </si>
  <si>
    <t>чай с сахаром</t>
  </si>
  <si>
    <t>апельсин</t>
  </si>
  <si>
    <t>салат из моркови и яблок</t>
  </si>
  <si>
    <t>54-11з-2020</t>
  </si>
  <si>
    <t>рассольник Ленинградский</t>
  </si>
  <si>
    <t>54-3с-2020</t>
  </si>
  <si>
    <t>картофельное пюре</t>
  </si>
  <si>
    <t>54-11г-2020</t>
  </si>
  <si>
    <t>котлеты из говядины</t>
  </si>
  <si>
    <t>54-4м-2020</t>
  </si>
  <si>
    <t>компот из смеси сухофруктов</t>
  </si>
  <si>
    <t>54-7хн-2020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</si>
</sst>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90" activePane="bottomRight" state="frozen"/>
      <selection pane="topRight" activeCell="E1" sqref="E1"/>
      <selection pane="bottomLeft" activeCell="A6" sqref="A6"/>
      <selection pane="bottomRight" activeCell="J115" sqref="J115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48" t="s">
        <v>35</v>
      </c>
      <c r="D1" s="49"/>
      <c r="E1" s="49"/>
      <c r="F1" s="13" t="s">
        <v>16</v>
      </c>
      <c r="G1" s="2" t="s">
        <v>17</v>
      </c>
      <c r="H1" s="50" t="s">
        <v>36</v>
      </c>
      <c r="I1" s="50"/>
      <c r="J1" s="50"/>
      <c r="K1" s="50"/>
    </row>
    <row r="2" spans="1:11" ht="18">
      <c r="A2" s="36" t="s">
        <v>6</v>
      </c>
      <c r="C2" s="2"/>
      <c r="G2" s="2" t="s">
        <v>18</v>
      </c>
      <c r="H2" s="50" t="s">
        <v>37</v>
      </c>
      <c r="I2" s="50"/>
      <c r="J2" s="50"/>
      <c r="K2" s="50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1">
        <v>45306</v>
      </c>
      <c r="I3" s="52"/>
      <c r="J3" s="52"/>
      <c r="K3" s="52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>
      <c r="A6" s="21">
        <v>1</v>
      </c>
      <c r="B6" s="22">
        <v>1</v>
      </c>
      <c r="C6" s="23" t="s">
        <v>20</v>
      </c>
      <c r="D6" s="5" t="s">
        <v>21</v>
      </c>
      <c r="E6" s="40"/>
      <c r="F6" s="41"/>
      <c r="G6" s="41"/>
      <c r="H6" s="41"/>
      <c r="I6" s="41"/>
      <c r="J6" s="41"/>
      <c r="K6" s="42"/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22</v>
      </c>
      <c r="E8" s="43"/>
      <c r="F8" s="44"/>
      <c r="G8" s="44"/>
      <c r="H8" s="44"/>
      <c r="I8" s="44"/>
      <c r="J8" s="44"/>
      <c r="K8" s="45"/>
    </row>
    <row r="9" spans="1:11" ht="15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</row>
    <row r="10" spans="1:11" ht="1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33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</row>
    <row r="16" spans="1:11" ht="15">
      <c r="A16" s="24"/>
      <c r="B16" s="16"/>
      <c r="C16" s="11"/>
      <c r="D16" s="7" t="s">
        <v>28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30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31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53" t="s">
        <v>4</v>
      </c>
      <c r="D24" s="54"/>
      <c r="E24" s="32"/>
      <c r="F24" s="33">
        <f>F13+F23</f>
        <v>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0</v>
      </c>
      <c r="K24" s="33"/>
    </row>
    <row r="25" spans="1:11" ht="15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22</v>
      </c>
      <c r="E27" s="43"/>
      <c r="F27" s="44"/>
      <c r="G27" s="44"/>
      <c r="H27" s="44"/>
      <c r="I27" s="44"/>
      <c r="J27" s="44"/>
      <c r="K27" s="45"/>
    </row>
    <row r="28" spans="1:11" ht="1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33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30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53" t="s">
        <v>4</v>
      </c>
      <c r="D43" s="54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15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</row>
    <row r="47" spans="1:11" ht="15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</row>
    <row r="48" spans="1:11" ht="1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>
        <v>0</v>
      </c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33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</row>
    <row r="54" spans="1:11" ht="15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53" t="s">
        <v>4</v>
      </c>
      <c r="D62" s="54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5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</row>
    <row r="66" spans="1:11" ht="15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</row>
    <row r="67" spans="1:11" ht="1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53" t="s">
        <v>4</v>
      </c>
      <c r="D81" s="54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5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</row>
    <row r="85" spans="1:11" ht="15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</row>
    <row r="86" spans="1:11" ht="1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33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53" t="s">
        <v>4</v>
      </c>
      <c r="D100" s="54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5">
      <c r="A101" s="21">
        <v>2</v>
      </c>
      <c r="B101" s="22">
        <v>1</v>
      </c>
      <c r="C101" s="23" t="s">
        <v>20</v>
      </c>
      <c r="D101" s="5" t="s">
        <v>21</v>
      </c>
      <c r="E101" s="40" t="s">
        <v>43</v>
      </c>
      <c r="F101" s="41">
        <v>200</v>
      </c>
      <c r="G101" s="41">
        <v>9.92</v>
      </c>
      <c r="H101" s="41">
        <v>8.86</v>
      </c>
      <c r="I101" s="41">
        <v>42.33</v>
      </c>
      <c r="J101" s="41">
        <v>289.10000000000002</v>
      </c>
      <c r="K101" s="42" t="s">
        <v>44</v>
      </c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25.5">
      <c r="A103" s="24"/>
      <c r="B103" s="16"/>
      <c r="C103" s="11"/>
      <c r="D103" s="7" t="s">
        <v>22</v>
      </c>
      <c r="E103" s="43" t="s">
        <v>45</v>
      </c>
      <c r="F103" s="44">
        <v>200</v>
      </c>
      <c r="G103" s="44">
        <v>0.2</v>
      </c>
      <c r="H103" s="44">
        <v>0</v>
      </c>
      <c r="I103" s="44">
        <v>6.5</v>
      </c>
      <c r="J103" s="44">
        <v>26.8</v>
      </c>
      <c r="K103" s="45" t="s">
        <v>39</v>
      </c>
    </row>
    <row r="104" spans="1:11" ht="15">
      <c r="A104" s="24"/>
      <c r="B104" s="16"/>
      <c r="C104" s="11"/>
      <c r="D104" s="7" t="s">
        <v>23</v>
      </c>
      <c r="E104" s="43" t="s">
        <v>41</v>
      </c>
      <c r="F104" s="44">
        <v>40</v>
      </c>
      <c r="G104" s="44">
        <v>3.2</v>
      </c>
      <c r="H104" s="44">
        <v>0.4</v>
      </c>
      <c r="I104" s="44">
        <v>19.600000000000001</v>
      </c>
      <c r="J104" s="44">
        <v>95.2</v>
      </c>
      <c r="K104" s="45"/>
    </row>
    <row r="105" spans="1:11" ht="15">
      <c r="A105" s="24"/>
      <c r="B105" s="16"/>
      <c r="C105" s="11"/>
      <c r="D105" s="7" t="s">
        <v>24</v>
      </c>
      <c r="E105" s="43" t="s">
        <v>46</v>
      </c>
      <c r="F105" s="44">
        <v>100</v>
      </c>
      <c r="G105" s="44">
        <v>0.9</v>
      </c>
      <c r="H105" s="44">
        <v>0.2</v>
      </c>
      <c r="I105" s="44">
        <v>8.1</v>
      </c>
      <c r="J105" s="44">
        <v>43</v>
      </c>
      <c r="K105" s="45"/>
    </row>
    <row r="106" spans="1:11" ht="15">
      <c r="A106" s="24"/>
      <c r="B106" s="16"/>
      <c r="C106" s="11"/>
      <c r="D106" s="6"/>
      <c r="E106" s="43" t="s">
        <v>42</v>
      </c>
      <c r="F106" s="44">
        <v>10</v>
      </c>
      <c r="G106" s="44">
        <v>0.1</v>
      </c>
      <c r="H106" s="44">
        <v>0</v>
      </c>
      <c r="I106" s="44">
        <v>8</v>
      </c>
      <c r="J106" s="44">
        <v>30.8</v>
      </c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550</v>
      </c>
      <c r="G108" s="20">
        <f t="shared" ref="G108:J108" si="51">SUM(G101:G107)</f>
        <v>14.32</v>
      </c>
      <c r="H108" s="20">
        <f t="shared" si="51"/>
        <v>9.4599999999999991</v>
      </c>
      <c r="I108" s="20">
        <f t="shared" si="51"/>
        <v>84.53</v>
      </c>
      <c r="J108" s="20">
        <f t="shared" si="51"/>
        <v>484.90000000000003</v>
      </c>
      <c r="K108" s="26"/>
    </row>
    <row r="109" spans="1:11" ht="25.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 t="s">
        <v>47</v>
      </c>
      <c r="F109" s="44">
        <v>100</v>
      </c>
      <c r="G109" s="44">
        <v>1</v>
      </c>
      <c r="H109" s="44">
        <v>6.39</v>
      </c>
      <c r="I109" s="44">
        <v>10</v>
      </c>
      <c r="J109" s="44">
        <v>109.6</v>
      </c>
      <c r="K109" s="45" t="s">
        <v>48</v>
      </c>
    </row>
    <row r="110" spans="1:11" ht="25.5">
      <c r="A110" s="24"/>
      <c r="B110" s="16"/>
      <c r="C110" s="11"/>
      <c r="D110" s="7" t="s">
        <v>27</v>
      </c>
      <c r="E110" s="43" t="s">
        <v>49</v>
      </c>
      <c r="F110" s="44">
        <v>250</v>
      </c>
      <c r="G110" s="44">
        <v>2.4500000000000002</v>
      </c>
      <c r="H110" s="44">
        <v>6.13</v>
      </c>
      <c r="I110" s="44">
        <v>16.57</v>
      </c>
      <c r="J110" s="44">
        <v>131.28</v>
      </c>
      <c r="K110" s="45" t="s">
        <v>50</v>
      </c>
    </row>
    <row r="111" spans="1:11" ht="25.5">
      <c r="A111" s="24"/>
      <c r="B111" s="16"/>
      <c r="C111" s="11"/>
      <c r="D111" s="7" t="s">
        <v>28</v>
      </c>
      <c r="E111" s="43" t="s">
        <v>53</v>
      </c>
      <c r="F111" s="44">
        <v>100</v>
      </c>
      <c r="G111" s="44">
        <v>20.98</v>
      </c>
      <c r="H111" s="44">
        <v>22.09</v>
      </c>
      <c r="I111" s="44">
        <v>13.9</v>
      </c>
      <c r="J111" s="44">
        <v>338.4</v>
      </c>
      <c r="K111" s="45" t="s">
        <v>54</v>
      </c>
    </row>
    <row r="112" spans="1:11" ht="25.5">
      <c r="A112" s="24"/>
      <c r="B112" s="16"/>
      <c r="C112" s="11"/>
      <c r="D112" s="7" t="s">
        <v>29</v>
      </c>
      <c r="E112" s="43" t="s">
        <v>51</v>
      </c>
      <c r="F112" s="44">
        <v>150</v>
      </c>
      <c r="G112" s="44">
        <v>3</v>
      </c>
      <c r="H112" s="44">
        <v>5.7</v>
      </c>
      <c r="I112" s="44">
        <v>23.7</v>
      </c>
      <c r="J112" s="44">
        <v>158.30000000000001</v>
      </c>
      <c r="K112" s="45" t="s">
        <v>52</v>
      </c>
    </row>
    <row r="113" spans="1:11" ht="25.5">
      <c r="A113" s="24"/>
      <c r="B113" s="16"/>
      <c r="C113" s="11"/>
      <c r="D113" s="7" t="s">
        <v>30</v>
      </c>
      <c r="E113" s="43" t="s">
        <v>55</v>
      </c>
      <c r="F113" s="44">
        <v>200</v>
      </c>
      <c r="G113" s="44">
        <v>0.6</v>
      </c>
      <c r="H113" s="44">
        <v>0</v>
      </c>
      <c r="I113" s="44">
        <v>22.7</v>
      </c>
      <c r="J113" s="44">
        <v>93.2</v>
      </c>
      <c r="K113" s="45" t="s">
        <v>56</v>
      </c>
    </row>
    <row r="114" spans="1:11" ht="15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32</v>
      </c>
      <c r="E115" s="43" t="s">
        <v>38</v>
      </c>
      <c r="F115" s="44">
        <v>40</v>
      </c>
      <c r="G115" s="44">
        <v>2.9</v>
      </c>
      <c r="H115" s="44">
        <v>0.5</v>
      </c>
      <c r="I115" s="44">
        <v>14.6</v>
      </c>
      <c r="J115" s="44">
        <v>74.8</v>
      </c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840</v>
      </c>
      <c r="G118" s="20">
        <f t="shared" ref="G118:J118" si="52">SUM(G109:G117)</f>
        <v>30.93</v>
      </c>
      <c r="H118" s="20">
        <f t="shared" si="52"/>
        <v>40.81</v>
      </c>
      <c r="I118" s="20">
        <f t="shared" si="52"/>
        <v>101.47</v>
      </c>
      <c r="J118" s="20">
        <f t="shared" si="52"/>
        <v>905.57999999999993</v>
      </c>
      <c r="K118" s="26"/>
    </row>
    <row r="119" spans="1:11" ht="15.75" thickBot="1">
      <c r="A119" s="30">
        <f>A101</f>
        <v>2</v>
      </c>
      <c r="B119" s="31">
        <f>B101</f>
        <v>1</v>
      </c>
      <c r="C119" s="53" t="s">
        <v>4</v>
      </c>
      <c r="D119" s="54"/>
      <c r="E119" s="32"/>
      <c r="F119" s="33">
        <f>F108+F118</f>
        <v>1390</v>
      </c>
      <c r="G119" s="33">
        <f t="shared" ref="G119" si="53">G108+G118</f>
        <v>45.25</v>
      </c>
      <c r="H119" s="33">
        <f t="shared" ref="H119" si="54">H108+H118</f>
        <v>50.27</v>
      </c>
      <c r="I119" s="33">
        <f t="shared" ref="I119" si="55">I108+I118</f>
        <v>186</v>
      </c>
      <c r="J119" s="33">
        <f t="shared" ref="J119" si="56">J108+J118</f>
        <v>1390.48</v>
      </c>
      <c r="K119" s="33"/>
    </row>
    <row r="120" spans="1:11" ht="15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</row>
    <row r="123" spans="1:11" ht="15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</row>
    <row r="124" spans="1:11" ht="1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5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</row>
    <row r="130" spans="1:11" ht="15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53" t="s">
        <v>4</v>
      </c>
      <c r="D138" s="54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5">
      <c r="A139" s="21">
        <v>2</v>
      </c>
      <c r="B139" s="22">
        <v>3</v>
      </c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</row>
    <row r="142" spans="1:11" ht="15.75" customHeight="1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</row>
    <row r="149" spans="1:11" ht="15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</row>
    <row r="150" spans="1:11" ht="1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5">
      <c r="A151" s="24"/>
      <c r="B151" s="16"/>
      <c r="C151" s="11"/>
      <c r="D151" s="7" t="s">
        <v>30</v>
      </c>
      <c r="E151" s="43"/>
      <c r="F151" s="44"/>
      <c r="G151" s="44"/>
      <c r="H151" s="44"/>
      <c r="I151" s="44"/>
      <c r="J151" s="44"/>
      <c r="K151" s="45"/>
    </row>
    <row r="152" spans="1:11" ht="15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>
      <c r="A157" s="30">
        <f>A139</f>
        <v>2</v>
      </c>
      <c r="B157" s="31">
        <f>B139</f>
        <v>3</v>
      </c>
      <c r="C157" s="53" t="s">
        <v>4</v>
      </c>
      <c r="D157" s="54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5">
      <c r="A158" s="21">
        <v>2</v>
      </c>
      <c r="B158" s="22">
        <v>4</v>
      </c>
      <c r="C158" s="23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>
      <c r="A160" s="24"/>
      <c r="B160" s="16"/>
      <c r="C160" s="11"/>
      <c r="D160" s="7" t="s">
        <v>22</v>
      </c>
      <c r="E160" s="43"/>
      <c r="F160" s="44"/>
      <c r="G160" s="44"/>
      <c r="H160" s="44"/>
      <c r="I160" s="44"/>
      <c r="J160" s="44"/>
      <c r="K160" s="45"/>
    </row>
    <row r="161" spans="1:11" ht="15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</row>
    <row r="162" spans="1:11" ht="1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>
      <c r="A163" s="24"/>
      <c r="B163" s="16"/>
      <c r="C163" s="11"/>
      <c r="D163" s="6"/>
      <c r="E163" s="43" t="s">
        <v>40</v>
      </c>
      <c r="F163" s="44" t="s">
        <v>40</v>
      </c>
      <c r="G163" s="44" t="s">
        <v>40</v>
      </c>
      <c r="H163" s="44" t="s">
        <v>40</v>
      </c>
      <c r="I163" s="44" t="s">
        <v>40</v>
      </c>
      <c r="J163" s="44" t="s">
        <v>40</v>
      </c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5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</row>
    <row r="168" spans="1:11" ht="15">
      <c r="A168" s="24"/>
      <c r="B168" s="16"/>
      <c r="C168" s="11"/>
      <c r="D168" s="7" t="s">
        <v>28</v>
      </c>
      <c r="E168" s="43"/>
      <c r="F168" s="44"/>
      <c r="G168" s="44"/>
      <c r="H168" s="44"/>
      <c r="I168" s="44"/>
      <c r="J168" s="44"/>
      <c r="K168" s="45"/>
    </row>
    <row r="169" spans="1:11" ht="1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30</v>
      </c>
      <c r="E170" s="43"/>
      <c r="F170" s="44"/>
      <c r="G170" s="44"/>
      <c r="H170" s="44"/>
      <c r="I170" s="44"/>
      <c r="J170" s="44"/>
      <c r="K170" s="45"/>
    </row>
    <row r="171" spans="1:11" ht="15">
      <c r="A171" s="24"/>
      <c r="B171" s="16"/>
      <c r="C171" s="11"/>
      <c r="D171" s="7" t="s">
        <v>31</v>
      </c>
      <c r="E171" s="43"/>
      <c r="F171" s="44"/>
      <c r="G171" s="44" t="s">
        <v>40</v>
      </c>
      <c r="H171" s="44" t="s">
        <v>40</v>
      </c>
      <c r="I171" s="44" t="s">
        <v>40</v>
      </c>
      <c r="J171" s="44" t="s">
        <v>40</v>
      </c>
      <c r="K171" s="45"/>
    </row>
    <row r="172" spans="1:11" ht="1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>
      <c r="A176" s="30">
        <f>A158</f>
        <v>2</v>
      </c>
      <c r="B176" s="31">
        <f>B158</f>
        <v>4</v>
      </c>
      <c r="C176" s="53" t="s">
        <v>4</v>
      </c>
      <c r="D176" s="54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15">
      <c r="A177" s="21">
        <v>2</v>
      </c>
      <c r="B177" s="22">
        <v>5</v>
      </c>
      <c r="C177" s="23" t="s">
        <v>20</v>
      </c>
      <c r="D177" s="5" t="s">
        <v>21</v>
      </c>
      <c r="E177" s="40"/>
      <c r="F177" s="41"/>
      <c r="G177" s="41"/>
      <c r="H177" s="41"/>
      <c r="I177" s="41"/>
      <c r="J177" s="41"/>
      <c r="K177" s="42"/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>
      <c r="A179" s="24"/>
      <c r="B179" s="16"/>
      <c r="C179" s="11"/>
      <c r="D179" s="7" t="s">
        <v>22</v>
      </c>
      <c r="E179" s="43"/>
      <c r="F179" s="44"/>
      <c r="G179" s="44"/>
      <c r="H179" s="44"/>
      <c r="I179" s="44"/>
      <c r="J179" s="44"/>
      <c r="K179" s="45"/>
    </row>
    <row r="180" spans="1:11" ht="15">
      <c r="A180" s="24"/>
      <c r="B180" s="16"/>
      <c r="C180" s="11"/>
      <c r="D180" s="7" t="s">
        <v>23</v>
      </c>
      <c r="E180" s="43"/>
      <c r="F180" s="44"/>
      <c r="G180" s="44"/>
      <c r="H180" s="44"/>
      <c r="I180" s="44"/>
      <c r="J180" s="44"/>
      <c r="K180" s="45"/>
    </row>
    <row r="181" spans="1:11" ht="1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 t="s">
        <v>40</v>
      </c>
    </row>
    <row r="183" spans="1:11" ht="15">
      <c r="A183" s="24"/>
      <c r="B183" s="16"/>
      <c r="C183" s="11"/>
      <c r="D183" s="6"/>
      <c r="E183" s="43" t="s">
        <v>40</v>
      </c>
      <c r="F183" s="44" t="s">
        <v>40</v>
      </c>
      <c r="G183" s="44" t="s">
        <v>40</v>
      </c>
      <c r="H183" s="44"/>
      <c r="I183" s="44" t="s">
        <v>40</v>
      </c>
      <c r="J183" s="44"/>
      <c r="K183" s="45" t="s">
        <v>40</v>
      </c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5">
      <c r="A186" s="24"/>
      <c r="B186" s="16"/>
      <c r="C186" s="11"/>
      <c r="D186" s="7" t="s">
        <v>27</v>
      </c>
      <c r="E186" s="43"/>
      <c r="F186" s="44"/>
      <c r="G186" s="44"/>
      <c r="H186" s="44"/>
      <c r="I186" s="44"/>
      <c r="J186" s="44"/>
      <c r="K186" s="45"/>
    </row>
    <row r="187" spans="1:11" ht="15">
      <c r="A187" s="24"/>
      <c r="B187" s="16"/>
      <c r="C187" s="11"/>
      <c r="D187" s="7" t="s">
        <v>28</v>
      </c>
      <c r="E187" s="43"/>
      <c r="F187" s="44"/>
      <c r="G187" s="44"/>
      <c r="H187" s="44"/>
      <c r="I187" s="44"/>
      <c r="J187" s="44"/>
      <c r="K187" s="45"/>
    </row>
    <row r="188" spans="1:11" ht="15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1" ht="15">
      <c r="A189" s="24"/>
      <c r="B189" s="16"/>
      <c r="C189" s="11"/>
      <c r="D189" s="7" t="s">
        <v>30</v>
      </c>
      <c r="E189" s="43"/>
      <c r="F189" s="44"/>
      <c r="G189" s="44"/>
      <c r="H189" s="44"/>
      <c r="I189" s="44"/>
      <c r="J189" s="44"/>
      <c r="K189" s="45"/>
    </row>
    <row r="190" spans="1:11" ht="15">
      <c r="A190" s="24"/>
      <c r="B190" s="16"/>
      <c r="C190" s="11"/>
      <c r="D190" s="7" t="s">
        <v>31</v>
      </c>
      <c r="E190" s="43" t="s">
        <v>40</v>
      </c>
      <c r="F190" s="44" t="s">
        <v>40</v>
      </c>
      <c r="G190" s="44" t="s">
        <v>40</v>
      </c>
      <c r="H190" s="44" t="s">
        <v>40</v>
      </c>
      <c r="I190" s="44" t="s">
        <v>40</v>
      </c>
      <c r="J190" s="44" t="s">
        <v>40</v>
      </c>
      <c r="K190" s="45"/>
    </row>
    <row r="191" spans="1:11" ht="15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.75" thickBot="1">
      <c r="A195" s="30">
        <f>A177</f>
        <v>2</v>
      </c>
      <c r="B195" s="31">
        <f>B177</f>
        <v>5</v>
      </c>
      <c r="C195" s="53" t="s">
        <v>4</v>
      </c>
      <c r="D195" s="54"/>
      <c r="E195" s="32"/>
      <c r="F195" s="33">
        <f>F184+F194</f>
        <v>0</v>
      </c>
      <c r="G195" s="33">
        <f t="shared" ref="G195" si="77">G184+G194</f>
        <v>0</v>
      </c>
      <c r="H195" s="33">
        <f t="shared" ref="H195" si="78">H184+H194</f>
        <v>0</v>
      </c>
      <c r="I195" s="33">
        <f t="shared" ref="I195" si="79">I184+I194</f>
        <v>0</v>
      </c>
      <c r="J195" s="33">
        <f t="shared" ref="J195" si="80">J184+J194</f>
        <v>0</v>
      </c>
      <c r="K195" s="33"/>
    </row>
    <row r="196" spans="1:11" ht="13.5" thickBot="1">
      <c r="A196" s="28"/>
      <c r="B196" s="29"/>
      <c r="C196" s="55" t="s">
        <v>5</v>
      </c>
      <c r="D196" s="55"/>
      <c r="E196" s="55"/>
      <c r="F196" s="35">
        <f>(F24+F43+F62+F81+F100+F119+F138+F157+F176+F195)/(IF(F24=0,0,1)+IF(F43=0,0,1)+IF(F62=0,0,1)+IF(F81=0,0,1)+IF(F100=0,0,1)+IF(F119=0,0,1)+IF(F138=0,0,1)+IF(F157=0,0,1)+IF(F176=0,0,1)+IF(F195=0,0,1))</f>
        <v>1390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45.25</v>
      </c>
      <c r="H196" s="35">
        <f t="shared" si="81"/>
        <v>50.27</v>
      </c>
      <c r="I196" s="35">
        <f t="shared" si="81"/>
        <v>186</v>
      </c>
      <c r="J196" s="35">
        <f t="shared" si="81"/>
        <v>1390.48</v>
      </c>
      <c r="K196" s="35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2024-01-14T16:11:23Z</dcterms:modified>
</cp:coreProperties>
</file>