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J119" s="1"/>
  <c r="I108"/>
  <c r="H108"/>
  <c r="H119" s="1"/>
  <c r="G108"/>
  <c r="F108"/>
  <c r="F100"/>
  <c r="F81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J157" l="1"/>
  <c r="I157"/>
  <c r="H157"/>
  <c r="G157"/>
  <c r="J138"/>
  <c r="I138"/>
  <c r="H138"/>
  <c r="G138"/>
  <c r="I119"/>
  <c r="G119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<sst xmlns="http://schemas.openxmlformats.org/spreadsheetml/2006/main" count="213" uniqueCount="52">
  <si>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</si>
  <si>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</si>
  <si>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</si>
  <si>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</si>
  <si>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</si>
  <si>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</si>
  <si>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</si>
  <si>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</si>
  <si>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</si>
  <si>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</si>
  <si>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</si>
  <si>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</si>
  <si>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</si>
  <si>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</si>
  <si>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</si>
  <si>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</si>
  <si>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</si>
  <si>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</si>
  <si>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</si>
  <si>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</si>
  <si>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</si>
  <si>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</si>
  <si>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</si>
  <si>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</si>
  <si>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</si>
  <si>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</si>
  <si>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</si>
  <si>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</si>
  <si>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</si>
  <si>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</si>
  <si>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</si>
  <si>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</si>
  <si>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</si>
  <si>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</si>
  <si>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</si>
  <si>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</si>
  <si>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</si>
  <si>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</si>
  <si>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</si>
  <si>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 xml:space="preserve"> </t>
  </si>
  <si>
    <t>мёд</t>
  </si>
  <si>
    <t>чай с сахаром</t>
  </si>
  <si>
    <t>54-2гн-2020</t>
  </si>
  <si>
    <t>омлет натуральный</t>
  </si>
  <si>
    <t>апельсин</t>
  </si>
  <si>
    <t>свекольник</t>
  </si>
  <si>
    <t>плов с курицей</t>
  </si>
  <si>
    <t>сок</t>
  </si>
  <si>
    <t>54-1о-2020</t>
  </si>
  <si>
    <t>салат из белокачанной  капусты с морковью</t>
  </si>
  <si>
    <t>54-8з-2020</t>
  </si>
  <si>
    <t>54-12м-2020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</si>
</sst>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53" activePane="bottomRight" state="frozen"/>
      <selection pane="topRight" activeCell="E1" sqref="E1"/>
      <selection pane="bottomLeft" activeCell="A6" sqref="A6"/>
      <selection pane="bottomRight" activeCell="J172" sqref="J17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48" t="s">
        <v>35</v>
      </c>
      <c r="D1" s="49"/>
      <c r="E1" s="49"/>
      <c r="F1" s="13" t="s">
        <v>16</v>
      </c>
      <c r="G1" s="2" t="s">
        <v>17</v>
      </c>
      <c r="H1" s="50" t="s">
        <v>36</v>
      </c>
      <c r="I1" s="50"/>
      <c r="J1" s="50"/>
      <c r="K1" s="50"/>
    </row>
    <row r="2" spans="1:11" ht="18">
      <c r="A2" s="36" t="s">
        <v>6</v>
      </c>
      <c r="C2" s="2"/>
      <c r="G2" s="2" t="s">
        <v>18</v>
      </c>
      <c r="H2" s="50" t="s">
        <v>37</v>
      </c>
      <c r="I2" s="50"/>
      <c r="J2" s="50"/>
      <c r="K2" s="50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1">
        <v>45308</v>
      </c>
      <c r="I3" s="52"/>
      <c r="J3" s="52"/>
      <c r="K3" s="52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53" t="s">
        <v>4</v>
      </c>
      <c r="D24" s="54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3" t="s">
        <v>4</v>
      </c>
      <c r="D43" s="54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>
        <v>0</v>
      </c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3" t="s">
        <v>4</v>
      </c>
      <c r="D62" s="54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3" t="s">
        <v>4</v>
      </c>
      <c r="D81" s="54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3" t="s">
        <v>4</v>
      </c>
      <c r="D100" s="54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 t="s">
        <v>38</v>
      </c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53" t="s">
        <v>4</v>
      </c>
      <c r="D119" s="54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53" t="s">
        <v>4</v>
      </c>
      <c r="D138" s="54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53" t="s">
        <v>4</v>
      </c>
      <c r="D157" s="54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25.5">
      <c r="A158" s="21">
        <v>2</v>
      </c>
      <c r="B158" s="22">
        <v>4</v>
      </c>
      <c r="C158" s="23" t="s">
        <v>20</v>
      </c>
      <c r="D158" s="5" t="s">
        <v>21</v>
      </c>
      <c r="E158" s="40" t="s">
        <v>43</v>
      </c>
      <c r="F158" s="41">
        <v>200</v>
      </c>
      <c r="G158" s="41">
        <v>16.8</v>
      </c>
      <c r="H158" s="41">
        <v>25.8</v>
      </c>
      <c r="I158" s="41">
        <v>4.2</v>
      </c>
      <c r="J158" s="41">
        <v>316.10000000000002</v>
      </c>
      <c r="K158" s="42" t="s">
        <v>48</v>
      </c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25.5">
      <c r="A160" s="24"/>
      <c r="B160" s="16"/>
      <c r="C160" s="11"/>
      <c r="D160" s="7" t="s">
        <v>22</v>
      </c>
      <c r="E160" s="43" t="s">
        <v>41</v>
      </c>
      <c r="F160" s="44">
        <v>200</v>
      </c>
      <c r="G160" s="44">
        <v>0.2</v>
      </c>
      <c r="H160" s="44">
        <v>0</v>
      </c>
      <c r="I160" s="44">
        <v>6.5</v>
      </c>
      <c r="J160" s="44">
        <v>26.8</v>
      </c>
      <c r="K160" s="45" t="s">
        <v>42</v>
      </c>
    </row>
    <row r="161" spans="1:11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24</v>
      </c>
      <c r="E162" s="43" t="s">
        <v>44</v>
      </c>
      <c r="F162" s="44">
        <v>100</v>
      </c>
      <c r="G162" s="44">
        <v>0.9</v>
      </c>
      <c r="H162" s="44">
        <v>0.2</v>
      </c>
      <c r="I162" s="44">
        <v>8.1</v>
      </c>
      <c r="J162" s="44">
        <v>43</v>
      </c>
      <c r="K162" s="45"/>
    </row>
    <row r="163" spans="1:11" ht="15">
      <c r="A163" s="24"/>
      <c r="B163" s="16"/>
      <c r="C163" s="11"/>
      <c r="D163" s="6"/>
      <c r="E163" s="43" t="s">
        <v>40</v>
      </c>
      <c r="F163" s="44">
        <v>10</v>
      </c>
      <c r="G163" s="44">
        <v>0.1</v>
      </c>
      <c r="H163" s="44">
        <v>0</v>
      </c>
      <c r="I163" s="44">
        <v>8</v>
      </c>
      <c r="J163" s="44">
        <v>30.8</v>
      </c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510</v>
      </c>
      <c r="G165" s="20">
        <f t="shared" ref="G165:J165" si="69">SUM(G158:G164)</f>
        <v>18</v>
      </c>
      <c r="H165" s="20">
        <f t="shared" si="69"/>
        <v>26</v>
      </c>
      <c r="I165" s="20">
        <f t="shared" si="69"/>
        <v>26.799999999999997</v>
      </c>
      <c r="J165" s="20">
        <f t="shared" si="69"/>
        <v>416.70000000000005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 t="s">
        <v>49</v>
      </c>
      <c r="F166" s="44">
        <v>100</v>
      </c>
      <c r="G166" s="44">
        <v>1.67</v>
      </c>
      <c r="H166" s="44">
        <v>10</v>
      </c>
      <c r="I166" s="44">
        <v>10.17</v>
      </c>
      <c r="J166" s="44">
        <v>137.33000000000001</v>
      </c>
      <c r="K166" s="45" t="s">
        <v>50</v>
      </c>
    </row>
    <row r="167" spans="1:11" ht="15">
      <c r="A167" s="24"/>
      <c r="B167" s="16"/>
      <c r="C167" s="11"/>
      <c r="D167" s="7" t="s">
        <v>27</v>
      </c>
      <c r="E167" s="43" t="s">
        <v>45</v>
      </c>
      <c r="F167" s="44">
        <v>250</v>
      </c>
      <c r="G167" s="44">
        <v>1.92</v>
      </c>
      <c r="H167" s="44">
        <v>6.33</v>
      </c>
      <c r="I167" s="44">
        <v>10.050000000000001</v>
      </c>
      <c r="J167" s="44">
        <v>104.12</v>
      </c>
      <c r="K167" s="45">
        <v>34</v>
      </c>
    </row>
    <row r="168" spans="1:11" ht="25.5">
      <c r="A168" s="24"/>
      <c r="B168" s="16"/>
      <c r="C168" s="11"/>
      <c r="D168" s="7" t="s">
        <v>28</v>
      </c>
      <c r="E168" s="43" t="s">
        <v>46</v>
      </c>
      <c r="F168" s="44">
        <v>200</v>
      </c>
      <c r="G168" s="44">
        <v>27.3</v>
      </c>
      <c r="H168" s="44">
        <v>7.9</v>
      </c>
      <c r="I168" s="44">
        <v>34.700000000000003</v>
      </c>
      <c r="J168" s="44">
        <v>318.8</v>
      </c>
      <c r="K168" s="45" t="s">
        <v>51</v>
      </c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 t="s">
        <v>47</v>
      </c>
      <c r="F170" s="44">
        <v>180</v>
      </c>
      <c r="G170" s="44">
        <v>0.2</v>
      </c>
      <c r="H170" s="44">
        <v>0</v>
      </c>
      <c r="I170" s="44">
        <v>17.100000000000001</v>
      </c>
      <c r="J170" s="44">
        <v>72</v>
      </c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 t="s">
        <v>39</v>
      </c>
      <c r="H171" s="44" t="s">
        <v>39</v>
      </c>
      <c r="I171" s="44" t="s">
        <v>39</v>
      </c>
      <c r="J171" s="44" t="s">
        <v>39</v>
      </c>
      <c r="K171" s="45"/>
    </row>
    <row r="172" spans="1:11" ht="15">
      <c r="A172" s="24"/>
      <c r="B172" s="16"/>
      <c r="C172" s="11"/>
      <c r="D172" s="7" t="s">
        <v>32</v>
      </c>
      <c r="E172" s="43" t="s">
        <v>38</v>
      </c>
      <c r="F172" s="44">
        <v>40</v>
      </c>
      <c r="G172" s="44">
        <v>2.9</v>
      </c>
      <c r="H172" s="44">
        <v>0.5</v>
      </c>
      <c r="I172" s="44">
        <v>14.6</v>
      </c>
      <c r="J172" s="44">
        <v>74.8</v>
      </c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770</v>
      </c>
      <c r="G175" s="20">
        <f t="shared" ref="G175:J175" si="70">SUM(G166:G174)</f>
        <v>33.99</v>
      </c>
      <c r="H175" s="20">
        <f t="shared" si="70"/>
        <v>24.729999999999997</v>
      </c>
      <c r="I175" s="20">
        <f t="shared" si="70"/>
        <v>86.62</v>
      </c>
      <c r="J175" s="20">
        <f t="shared" si="70"/>
        <v>707.05</v>
      </c>
      <c r="K175" s="26"/>
    </row>
    <row r="176" spans="1:11" ht="15.75" thickBot="1">
      <c r="A176" s="30">
        <f>A158</f>
        <v>2</v>
      </c>
      <c r="B176" s="31">
        <f>B158</f>
        <v>4</v>
      </c>
      <c r="C176" s="53" t="s">
        <v>4</v>
      </c>
      <c r="D176" s="54"/>
      <c r="E176" s="32"/>
      <c r="F176" s="33">
        <f>F165+F175</f>
        <v>1280</v>
      </c>
      <c r="G176" s="33">
        <f t="shared" ref="G176" si="71">G165+G175</f>
        <v>51.99</v>
      </c>
      <c r="H176" s="33">
        <f t="shared" ref="H176" si="72">H165+H175</f>
        <v>50.73</v>
      </c>
      <c r="I176" s="33">
        <f t="shared" ref="I176" si="73">I165+I175</f>
        <v>113.42</v>
      </c>
      <c r="J176" s="33">
        <f t="shared" ref="J176" si="74">J165+J175</f>
        <v>1123.75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 t="s">
        <v>39</v>
      </c>
    </row>
    <row r="183" spans="1:11" ht="15">
      <c r="A183" s="24"/>
      <c r="B183" s="16"/>
      <c r="C183" s="11"/>
      <c r="D183" s="6"/>
      <c r="E183" s="43" t="s">
        <v>39</v>
      </c>
      <c r="F183" s="44" t="s">
        <v>39</v>
      </c>
      <c r="G183" s="44" t="s">
        <v>39</v>
      </c>
      <c r="H183" s="44"/>
      <c r="I183" s="44" t="s">
        <v>39</v>
      </c>
      <c r="J183" s="44"/>
      <c r="K183" s="45" t="s">
        <v>39</v>
      </c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>
      <c r="A190" s="24"/>
      <c r="B190" s="16"/>
      <c r="C190" s="11"/>
      <c r="D190" s="7" t="s">
        <v>31</v>
      </c>
      <c r="E190" s="43" t="s">
        <v>39</v>
      </c>
      <c r="F190" s="44" t="s">
        <v>39</v>
      </c>
      <c r="G190" s="44" t="s">
        <v>39</v>
      </c>
      <c r="H190" s="44" t="s">
        <v>39</v>
      </c>
      <c r="I190" s="44" t="s">
        <v>39</v>
      </c>
      <c r="J190" s="44" t="s">
        <v>39</v>
      </c>
      <c r="K190" s="45"/>
    </row>
    <row r="191" spans="1:11" ht="1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53" t="s">
        <v>4</v>
      </c>
      <c r="D195" s="54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5" thickBot="1">
      <c r="A196" s="28"/>
      <c r="B196" s="29"/>
      <c r="C196" s="55" t="s">
        <v>5</v>
      </c>
      <c r="D196" s="55"/>
      <c r="E196" s="55"/>
      <c r="F196" s="35">
        <f>(F24+F43+F62+F81+F100+F119+F138+F157+F176+F195)/(IF(F24=0,0,1)+IF(F43=0,0,1)+IF(F62=0,0,1)+IF(F81=0,0,1)+IF(F100=0,0,1)+IF(F119=0,0,1)+IF(F138=0,0,1)+IF(F157=0,0,1)+IF(F176=0,0,1)+IF(F195=0,0,1))</f>
        <v>1280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51.99</v>
      </c>
      <c r="H196" s="35">
        <f t="shared" si="81"/>
        <v>50.73</v>
      </c>
      <c r="I196" s="35">
        <f t="shared" si="81"/>
        <v>113.42</v>
      </c>
      <c r="J196" s="35">
        <f t="shared" si="81"/>
        <v>1123.75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2024-01-17T15:05:39Z</dcterms:modified>
</cp:coreProperties>
</file>