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-120" yWindow="-120" windowWidth="19440" windowHeight="15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F81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G100" i="1" s="1"/>
  <c r="F89" i="1"/>
  <c r="F100" i="1" s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43" i="1" l="1"/>
  <c r="H43" i="1"/>
  <c r="F43" i="1"/>
  <c r="G43" i="1"/>
  <c r="H138" i="1"/>
  <c r="J43" i="1"/>
  <c r="G81" i="1"/>
  <c r="H100" i="1"/>
  <c r="H119" i="1"/>
  <c r="H81" i="1"/>
  <c r="I119" i="1"/>
  <c r="J119" i="1"/>
  <c r="J157" i="1"/>
  <c r="I157" i="1"/>
  <c r="H157" i="1"/>
  <c r="G157" i="1"/>
  <c r="J176" i="1"/>
  <c r="H176" i="1"/>
  <c r="I176" i="1"/>
  <c r="G176" i="1"/>
  <c r="J62" i="1"/>
  <c r="I62" i="1"/>
  <c r="H62" i="1"/>
  <c r="F62" i="1"/>
  <c r="G62" i="1"/>
  <c r="J195" i="1"/>
  <c r="I195" i="1"/>
  <c r="H195" i="1"/>
  <c r="G195" i="1"/>
  <c r="F119" i="1"/>
  <c r="F138" i="1"/>
  <c r="F157" i="1"/>
  <c r="F176" i="1"/>
  <c r="F195" i="1"/>
  <c r="I24" i="1"/>
  <c r="F24" i="1"/>
  <c r="J24" i="1"/>
  <c r="H24" i="1"/>
  <c r="G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<sst xmlns="http://schemas.openxmlformats.org/spreadsheetml/2006/main" count="207" uniqueCount="55">
  <si>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</si>
  <si>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</si>
  <si>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</si>
  <si>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</si>
  <si>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</si>
  <si>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</si>
  <si>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</si>
  <si>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</si>
  <si>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</si>
  <si>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</si>
  <si>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</si>
  <si>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</si>
  <si>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</si>
  <si>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</si>
  <si>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</si>
  <si>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</si>
  <si>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</si>
  <si>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</si>
  <si>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</si>
  <si>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</si>
  <si>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</si>
  <si>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</si>
  <si>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</si>
  <si>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</si>
  <si>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</si>
  <si>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</si>
  <si>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</si>
  <si>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</si>
  <si>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</si>
  <si>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</si>
  <si>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</si>
  <si>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</si>
  <si>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</si>
  <si>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</si>
  <si>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</si>
  <si>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</si>
  <si>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</si>
  <si>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 xml:space="preserve"> </t>
  </si>
  <si>
    <t>7-11лет</t>
  </si>
  <si>
    <t>омлет натуральный</t>
  </si>
  <si>
    <t>54-1о-2020</t>
  </si>
  <si>
    <t>чай с сахаром</t>
  </si>
  <si>
    <t>каша жидкая на молоке</t>
  </si>
  <si>
    <t>компот из сухофруктов</t>
  </si>
  <si>
    <t>молоко</t>
  </si>
  <si>
    <t>яблоко</t>
  </si>
  <si>
    <t>мед</t>
  </si>
  <si>
    <t>батон с сыром и маслом</t>
  </si>
  <si>
    <t>54-20к-2020</t>
  </si>
  <si>
    <t>54-7хн</t>
  </si>
  <si>
    <t>огурцы свежие</t>
  </si>
  <si>
    <t>суп с горохом</t>
  </si>
  <si>
    <t>жаркое по домашнему</t>
  </si>
  <si>
    <t>54-8с-2020</t>
  </si>
  <si>
    <t>54-8м-2020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</si>
</sst>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22" activePane="bottomRight" state="frozen"/>
      <selection pane="topRight" activeCell="E1" sqref="E1"/>
      <selection pane="bottomLeft" activeCell="A6" sqref="A6"/>
      <selection pane="bottomRight" activeCell="J38" sqref="J3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3" t="s">
        <v>34</v>
      </c>
      <c r="D1" s="54"/>
      <c r="E1" s="54"/>
      <c r="F1" s="13" t="s">
        <v>15</v>
      </c>
      <c r="G1" s="2" t="s">
        <v>16</v>
      </c>
      <c r="H1" s="55" t="s">
        <v>35</v>
      </c>
      <c r="I1" s="55"/>
      <c r="J1" s="55"/>
      <c r="K1" s="55"/>
    </row>
    <row r="2" spans="1:11" ht="17.399999999999999" x14ac:dyDescent="0.25">
      <c r="A2" s="36" t="s">
        <v>6</v>
      </c>
      <c r="C2" s="2"/>
      <c r="G2" s="2" t="s">
        <v>17</v>
      </c>
      <c r="H2" s="55" t="s">
        <v>36</v>
      </c>
      <c r="I2" s="55"/>
      <c r="J2" s="55"/>
      <c r="K2" s="55"/>
    </row>
    <row r="3" spans="1:11" ht="17.25" customHeight="1" x14ac:dyDescent="0.25">
      <c r="A3" s="4" t="s">
        <v>8</v>
      </c>
      <c r="C3" s="2"/>
      <c r="D3" s="3"/>
      <c r="E3" s="39" t="s">
        <v>38</v>
      </c>
      <c r="G3" s="2" t="s">
        <v>18</v>
      </c>
      <c r="H3" s="56">
        <v>45384</v>
      </c>
      <c r="I3" s="57"/>
      <c r="J3" s="57"/>
      <c r="K3" s="57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26.4" x14ac:dyDescent="0.3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9"/>
      <c r="H6" s="49"/>
      <c r="I6" s="49"/>
      <c r="J6" s="41"/>
      <c r="K6" s="42" t="s">
        <v>40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/>
      <c r="F8" s="44"/>
      <c r="G8" s="44"/>
      <c r="H8" s="48"/>
      <c r="I8" s="48"/>
      <c r="J8" s="44"/>
      <c r="K8" s="45"/>
    </row>
    <row r="9" spans="1:11" ht="14.4" x14ac:dyDescent="0.3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8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/>
      <c r="F20" s="44"/>
      <c r="G20" s="48"/>
      <c r="H20" s="44"/>
      <c r="I20" s="48"/>
      <c r="J20" s="44"/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26.4" x14ac:dyDescent="0.3">
      <c r="A25" s="15">
        <v>1</v>
      </c>
      <c r="B25" s="16">
        <v>2</v>
      </c>
      <c r="C25" s="23" t="s">
        <v>19</v>
      </c>
      <c r="D25" s="5" t="s">
        <v>20</v>
      </c>
      <c r="E25" s="40" t="s">
        <v>42</v>
      </c>
      <c r="F25" s="41">
        <v>200</v>
      </c>
      <c r="G25" s="49">
        <v>7.1</v>
      </c>
      <c r="H25" s="41">
        <v>6.5</v>
      </c>
      <c r="I25" s="41">
        <v>27.7</v>
      </c>
      <c r="J25" s="41">
        <v>197.2</v>
      </c>
      <c r="K25" s="42" t="s">
        <v>48</v>
      </c>
    </row>
    <row r="26" spans="1:11" ht="14.4" x14ac:dyDescent="0.3">
      <c r="A26" s="15"/>
      <c r="B26" s="16"/>
      <c r="C26" s="11"/>
      <c r="D26" s="6"/>
      <c r="E26" s="43" t="s">
        <v>47</v>
      </c>
      <c r="F26" s="44">
        <v>40</v>
      </c>
      <c r="G26" s="44">
        <v>3.2</v>
      </c>
      <c r="H26" s="44">
        <v>0.4</v>
      </c>
      <c r="I26" s="44">
        <v>19.600000000000001</v>
      </c>
      <c r="J26" s="44">
        <v>95.2</v>
      </c>
      <c r="K26" s="45"/>
    </row>
    <row r="27" spans="1:11" ht="14.4" x14ac:dyDescent="0.3">
      <c r="A27" s="15"/>
      <c r="B27" s="16"/>
      <c r="C27" s="11"/>
      <c r="D27" s="7" t="s">
        <v>21</v>
      </c>
      <c r="E27" s="43" t="s">
        <v>43</v>
      </c>
      <c r="F27" s="44">
        <v>200</v>
      </c>
      <c r="G27" s="44">
        <v>2.34</v>
      </c>
      <c r="H27" s="44">
        <v>3.2</v>
      </c>
      <c r="I27" s="44">
        <v>18.84</v>
      </c>
      <c r="J27" s="44">
        <v>139</v>
      </c>
      <c r="K27" s="45" t="s">
        <v>49</v>
      </c>
    </row>
    <row r="28" spans="1:11" ht="14.4" x14ac:dyDescent="0.3">
      <c r="A28" s="15"/>
      <c r="B28" s="16"/>
      <c r="C28" s="11"/>
      <c r="D28" s="7" t="s">
        <v>22</v>
      </c>
      <c r="E28" s="43" t="s">
        <v>22</v>
      </c>
      <c r="F28" s="44">
        <v>30</v>
      </c>
      <c r="G28" s="44">
        <v>3.2</v>
      </c>
      <c r="H28" s="44">
        <v>1.4</v>
      </c>
      <c r="I28" s="44">
        <v>13.1</v>
      </c>
      <c r="J28" s="44">
        <v>82.5</v>
      </c>
      <c r="K28" s="45"/>
    </row>
    <row r="29" spans="1:11" ht="14.4" x14ac:dyDescent="0.3">
      <c r="A29" s="15"/>
      <c r="B29" s="16"/>
      <c r="C29" s="11"/>
      <c r="D29" s="7" t="s">
        <v>23</v>
      </c>
      <c r="E29" s="43" t="s">
        <v>45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/>
    </row>
    <row r="30" spans="1:11" ht="14.4" x14ac:dyDescent="0.3">
      <c r="A30" s="15"/>
      <c r="B30" s="16"/>
      <c r="C30" s="11"/>
      <c r="D30" s="6"/>
      <c r="E30" s="43" t="s">
        <v>44</v>
      </c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 t="s">
        <v>46</v>
      </c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570</v>
      </c>
      <c r="G32" s="20">
        <f t="shared" ref="G32" si="3">SUM(G25:G31)</f>
        <v>16.239999999999998</v>
      </c>
      <c r="H32" s="20">
        <f t="shared" ref="H32" si="4">SUM(H25:H31)</f>
        <v>11.900000000000002</v>
      </c>
      <c r="I32" s="20">
        <f t="shared" ref="I32" si="5">SUM(I25:I31)</f>
        <v>89.039999999999992</v>
      </c>
      <c r="J32" s="20">
        <f t="shared" ref="J32" si="6">SUM(J25:J31)</f>
        <v>560.9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50</v>
      </c>
      <c r="F33" s="44">
        <v>50</v>
      </c>
      <c r="G33" s="44">
        <v>1</v>
      </c>
      <c r="H33" s="44">
        <v>0.2</v>
      </c>
      <c r="I33" s="44">
        <v>3.2</v>
      </c>
      <c r="J33" s="44">
        <v>19</v>
      </c>
      <c r="K33" s="45"/>
    </row>
    <row r="34" spans="1:11" ht="26.4" x14ac:dyDescent="0.3">
      <c r="A34" s="15"/>
      <c r="B34" s="16"/>
      <c r="C34" s="11"/>
      <c r="D34" s="7" t="s">
        <v>26</v>
      </c>
      <c r="E34" s="43" t="s">
        <v>51</v>
      </c>
      <c r="F34" s="44">
        <v>250</v>
      </c>
      <c r="G34" s="44">
        <v>8.75</v>
      </c>
      <c r="H34" s="44">
        <v>4.5</v>
      </c>
      <c r="I34" s="44">
        <v>13</v>
      </c>
      <c r="J34" s="44">
        <v>124.25</v>
      </c>
      <c r="K34" s="45" t="s">
        <v>53</v>
      </c>
    </row>
    <row r="35" spans="1:11" ht="26.4" x14ac:dyDescent="0.3">
      <c r="A35" s="15"/>
      <c r="B35" s="16"/>
      <c r="C35" s="11"/>
      <c r="D35" s="7" t="s">
        <v>27</v>
      </c>
      <c r="E35" s="43" t="s">
        <v>52</v>
      </c>
      <c r="F35" s="44">
        <v>180</v>
      </c>
      <c r="G35" s="44">
        <v>18.350000000000001</v>
      </c>
      <c r="H35" s="44">
        <v>14.14</v>
      </c>
      <c r="I35" s="44">
        <v>18.05</v>
      </c>
      <c r="J35" s="44">
        <v>279</v>
      </c>
      <c r="K35" s="45" t="s">
        <v>54</v>
      </c>
    </row>
    <row r="36" spans="1:11" ht="14.4" x14ac:dyDescent="0.3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29</v>
      </c>
      <c r="E37" s="43" t="s">
        <v>41</v>
      </c>
      <c r="F37" s="44">
        <v>180</v>
      </c>
      <c r="G37" s="44">
        <v>0.2</v>
      </c>
      <c r="H37" s="44">
        <v>0</v>
      </c>
      <c r="I37" s="44">
        <v>17.100000000000001</v>
      </c>
      <c r="J37" s="44">
        <v>72</v>
      </c>
      <c r="K37" s="45"/>
    </row>
    <row r="38" spans="1:11" ht="14.4" x14ac:dyDescent="0.3">
      <c r="A38" s="15"/>
      <c r="B38" s="16"/>
      <c r="C38" s="11"/>
      <c r="D38" s="7" t="s">
        <v>30</v>
      </c>
      <c r="E38" s="43" t="s">
        <v>22</v>
      </c>
      <c r="F38" s="44">
        <v>30</v>
      </c>
      <c r="G38" s="44">
        <v>3.2</v>
      </c>
      <c r="H38" s="44">
        <v>1.4</v>
      </c>
      <c r="I38" s="44">
        <v>13.1</v>
      </c>
      <c r="J38" s="44">
        <v>82.5</v>
      </c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690</v>
      </c>
      <c r="G42" s="20">
        <f t="shared" ref="G42" si="7">SUM(G33:G41)</f>
        <v>31.5</v>
      </c>
      <c r="H42" s="20">
        <f t="shared" ref="H42" si="8">SUM(H33:H41)</f>
        <v>20.239999999999998</v>
      </c>
      <c r="I42" s="20">
        <f t="shared" ref="I42" si="9">SUM(I33:I41)</f>
        <v>64.45</v>
      </c>
      <c r="J42" s="20">
        <f t="shared" ref="J42" si="10">SUM(J33:J41)</f>
        <v>576.75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1260</v>
      </c>
      <c r="G43" s="33">
        <f t="shared" ref="G43" si="11">G32+G42</f>
        <v>47.739999999999995</v>
      </c>
      <c r="H43" s="33">
        <f t="shared" ref="H43" si="12">H32+H42</f>
        <v>32.14</v>
      </c>
      <c r="I43" s="33">
        <f t="shared" ref="I43" si="13">I32+I42</f>
        <v>153.49</v>
      </c>
      <c r="J43" s="33">
        <f t="shared" ref="J43" si="14">J32+J42</f>
        <v>1137.6500000000001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6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 t="s">
        <v>39</v>
      </c>
      <c r="F177" s="41">
        <v>200</v>
      </c>
      <c r="G177" s="41">
        <v>16.8</v>
      </c>
      <c r="H177" s="41">
        <v>25.8</v>
      </c>
      <c r="I177" s="41">
        <v>4.2</v>
      </c>
      <c r="J177" s="41">
        <v>316.10000000000002</v>
      </c>
      <c r="K177" s="42" t="s">
        <v>40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37</v>
      </c>
    </row>
    <row r="183" spans="1:11" ht="14.4" x14ac:dyDescent="0.3">
      <c r="A183" s="24"/>
      <c r="B183" s="16"/>
      <c r="C183" s="11"/>
      <c r="D183" s="6"/>
      <c r="E183" s="43"/>
      <c r="F183" s="44"/>
      <c r="G183" s="44" t="s">
        <v>37</v>
      </c>
      <c r="H183" s="44"/>
      <c r="I183" s="44"/>
      <c r="J183" s="44"/>
      <c r="K183" s="45" t="s">
        <v>37</v>
      </c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200</v>
      </c>
      <c r="G184" s="20">
        <f t="shared" ref="G184:J184" si="75">SUM(G177:G183)</f>
        <v>16.8</v>
      </c>
      <c r="H184" s="20">
        <f t="shared" si="75"/>
        <v>25.8</v>
      </c>
      <c r="I184" s="20">
        <f t="shared" si="75"/>
        <v>4.2</v>
      </c>
      <c r="J184" s="20">
        <f t="shared" si="75"/>
        <v>316.10000000000002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 t="s">
        <v>37</v>
      </c>
    </row>
    <row r="186" spans="1:11" ht="14.4" x14ac:dyDescent="0.3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30</v>
      </c>
      <c r="E190" s="43"/>
      <c r="F190" s="44"/>
      <c r="G190" s="44"/>
      <c r="H190" s="44" t="s">
        <v>37</v>
      </c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8"/>
      <c r="H192" s="48"/>
      <c r="I192" s="48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0" t="s">
        <v>4</v>
      </c>
      <c r="D195" s="51"/>
      <c r="E195" s="32"/>
      <c r="F195" s="33">
        <f>F184+F194</f>
        <v>200</v>
      </c>
      <c r="G195" s="33">
        <f t="shared" ref="G195" si="77">G184+G194</f>
        <v>16.8</v>
      </c>
      <c r="H195" s="33">
        <f t="shared" ref="H195" si="78">H184+H194</f>
        <v>25.8</v>
      </c>
      <c r="I195" s="33">
        <f t="shared" ref="I195" si="79">I184+I194</f>
        <v>4.2</v>
      </c>
      <c r="J195" s="33">
        <f t="shared" ref="J195" si="80">J184+J194</f>
        <v>316.10000000000002</v>
      </c>
      <c r="K195" s="33"/>
    </row>
    <row r="196" spans="1:11" ht="13.8" thickBot="1" x14ac:dyDescent="0.3">
      <c r="A196" s="28"/>
      <c r="B196" s="29"/>
      <c r="C196" s="52" t="s">
        <v>5</v>
      </c>
      <c r="D196" s="52"/>
      <c r="E196" s="52"/>
      <c r="F196" s="35">
        <f>(F24+F43+F62+F81+F100+F119+F138+F157+F176+F195)/(IF(F24=0,0,1)+IF(F43=0,0,1)+IF(F62=0,0,1)+IF(F81=0,0,1)+IF(F100=0,0,1)+IF(F119=0,0,1)+IF(F138=0,0,1)+IF(F157=0,0,1)+IF(F176=0,0,1)+IF(F195=0,0,1))</f>
        <v>730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32.269999999999996</v>
      </c>
      <c r="H196" s="35">
        <f t="shared" si="81"/>
        <v>28.97</v>
      </c>
      <c r="I196" s="35">
        <f t="shared" si="81"/>
        <v>78.844999999999999</v>
      </c>
      <c r="J196" s="35">
        <f t="shared" si="81"/>
        <v>726.875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2024-04-01T18:42:10Z</dcterms:modified>
</cp:coreProperties>
</file>