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bookViews>
    <workbookView xWindow="-120" yWindow="-120" windowWidth="19440" windowHeight="156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G119" i="1" s="1"/>
  <c r="F108" i="1"/>
  <c r="F81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G89" i="1"/>
  <c r="G100" i="1" s="1"/>
  <c r="F89" i="1"/>
  <c r="F100" i="1" s="1"/>
  <c r="B81" i="1"/>
  <c r="A81" i="1"/>
  <c r="J80" i="1"/>
  <c r="I80" i="1"/>
  <c r="I81" i="1" s="1"/>
  <c r="H80" i="1"/>
  <c r="G80" i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43" i="1" l="1"/>
  <c r="H138" i="1"/>
  <c r="J43" i="1"/>
  <c r="G81" i="1"/>
  <c r="H100" i="1"/>
  <c r="H119" i="1"/>
  <c r="H81" i="1"/>
  <c r="I119" i="1"/>
  <c r="J119" i="1"/>
  <c r="J157" i="1"/>
  <c r="I157" i="1"/>
  <c r="H157" i="1"/>
  <c r="G157" i="1"/>
  <c r="J176" i="1"/>
  <c r="H176" i="1"/>
  <c r="I176" i="1"/>
  <c r="G176" i="1"/>
  <c r="J62" i="1"/>
  <c r="I62" i="1"/>
  <c r="H62" i="1"/>
  <c r="F62" i="1"/>
  <c r="G62" i="1"/>
  <c r="J195" i="1"/>
  <c r="I195" i="1"/>
  <c r="H195" i="1"/>
  <c r="G195" i="1"/>
  <c r="F119" i="1"/>
  <c r="F138" i="1"/>
  <c r="F157" i="1"/>
  <c r="F176" i="1"/>
  <c r="F195" i="1"/>
  <c r="I24" i="1"/>
  <c r="F24" i="1"/>
  <c r="J24" i="1"/>
  <c r="H24" i="1"/>
  <c r="G24" i="1"/>
  <c r="F196" i="1" l="1"/>
  <c r="G196" i="1"/>
  <c r="J196" i="1"/>
  <c r="I196" i="1"/>
  <c r="H196" i="1"/>
</calcChain>
</file>

<file path=xl/sharedStrings.xml><?xml version="1.0" encoding="utf-8"?>
<sst xmlns="http://schemas.openxmlformats.org/spreadsheetml/2006/main" count="211" uniqueCount="58">
  <si>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</si>
  <si>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</si>
  <si>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</si>
  <si>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</si>
  <si>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</si>
  <si>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</si>
  <si>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</si>
  <si>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</si>
  <si>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</si>
  <si>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</si>
  <si>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</si>
  <si>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</si>
  <si>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</si>
  <si>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</si>
  <si>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</si>
  <si>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</si>
  <si>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</si>
  <si>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</si>
  <si>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</si>
  <si>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</si>
  <si>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</si>
  <si>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</si>
  <si>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</si>
  <si>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</si>
  <si>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</si>
  <si>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</si>
  <si>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</si>
  <si>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</si>
  <si>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</si>
  <si>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</si>
  <si>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</si>
  <si>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</si>
  <si>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</si>
  <si>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</si>
  <si>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</si>
  <si>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</si>
  <si>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</si>
  <si>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</si>
  <si>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</si>
  <si>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7-11лет</t>
  </si>
  <si>
    <t>омлет натуральный</t>
  </si>
  <si>
    <t>54-1о-2020</t>
  </si>
  <si>
    <t>54-3гн-2020</t>
  </si>
  <si>
    <t>рассольник домашний</t>
  </si>
  <si>
    <t>54-4с-2020</t>
  </si>
  <si>
    <t>54-10м-2020</t>
  </si>
  <si>
    <t>мандарин</t>
  </si>
  <si>
    <t>чай с сахаром</t>
  </si>
  <si>
    <t>булочка</t>
  </si>
  <si>
    <t>винигрет с растительным маслом</t>
  </si>
  <si>
    <t>капуста тушеная с говядиной</t>
  </si>
  <si>
    <t>чай</t>
  </si>
  <si>
    <t>316.1</t>
  </si>
  <si>
    <t>0.3</t>
  </si>
  <si>
    <t>0.4</t>
  </si>
  <si>
    <t>56.1</t>
  </si>
  <si>
    <t>мед</t>
  </si>
  <si>
    <t>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</si>
</sst>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0" sqref="K1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3" t="s">
        <v>34</v>
      </c>
      <c r="D1" s="54"/>
      <c r="E1" s="54"/>
      <c r="F1" s="13" t="s">
        <v>15</v>
      </c>
      <c r="G1" s="2" t="s">
        <v>16</v>
      </c>
      <c r="H1" s="55" t="s">
        <v>35</v>
      </c>
      <c r="I1" s="55"/>
      <c r="J1" s="55"/>
      <c r="K1" s="55"/>
    </row>
    <row r="2" spans="1:11" ht="17.399999999999999" x14ac:dyDescent="0.25">
      <c r="A2" s="36" t="s">
        <v>6</v>
      </c>
      <c r="C2" s="2"/>
      <c r="G2" s="2" t="s">
        <v>17</v>
      </c>
      <c r="H2" s="55" t="s">
        <v>36</v>
      </c>
      <c r="I2" s="55"/>
      <c r="J2" s="55"/>
      <c r="K2" s="55"/>
    </row>
    <row r="3" spans="1:11" ht="17.25" customHeight="1" x14ac:dyDescent="0.25">
      <c r="A3" s="4" t="s">
        <v>8</v>
      </c>
      <c r="C3" s="2"/>
      <c r="D3" s="3"/>
      <c r="E3" s="39" t="s">
        <v>39</v>
      </c>
      <c r="G3" s="2" t="s">
        <v>18</v>
      </c>
      <c r="H3" s="56">
        <v>45397</v>
      </c>
      <c r="I3" s="57"/>
      <c r="J3" s="57"/>
      <c r="K3" s="57"/>
    </row>
    <row r="4" spans="1:11" ht="13.8" thickBot="1" x14ac:dyDescent="0.3">
      <c r="C4" s="2"/>
      <c r="D4" s="4"/>
    </row>
    <row r="5" spans="1:11" ht="31.2" thickBot="1" x14ac:dyDescent="0.3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26.4" x14ac:dyDescent="0.3">
      <c r="A6" s="21">
        <v>1</v>
      </c>
      <c r="B6" s="22">
        <v>1</v>
      </c>
      <c r="C6" s="23" t="s">
        <v>19</v>
      </c>
      <c r="D6" s="5" t="s">
        <v>20</v>
      </c>
      <c r="E6" s="40" t="s">
        <v>40</v>
      </c>
      <c r="F6" s="41">
        <v>200</v>
      </c>
      <c r="G6" s="49">
        <v>16.8</v>
      </c>
      <c r="H6" s="49">
        <v>25.8</v>
      </c>
      <c r="I6" s="49">
        <v>4.2</v>
      </c>
      <c r="J6" s="41" t="s">
        <v>52</v>
      </c>
      <c r="K6" s="42" t="s">
        <v>41</v>
      </c>
    </row>
    <row r="7" spans="1:11" ht="14.4" x14ac:dyDescent="0.3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26.4" x14ac:dyDescent="0.3">
      <c r="A8" s="24"/>
      <c r="B8" s="16"/>
      <c r="C8" s="11"/>
      <c r="D8" s="7" t="s">
        <v>21</v>
      </c>
      <c r="E8" s="43" t="s">
        <v>47</v>
      </c>
      <c r="F8" s="44">
        <v>200</v>
      </c>
      <c r="G8" s="44" t="s">
        <v>53</v>
      </c>
      <c r="H8" s="48">
        <v>6.7</v>
      </c>
      <c r="I8" s="48">
        <v>27.6</v>
      </c>
      <c r="J8" s="44"/>
      <c r="K8" s="45" t="s">
        <v>42</v>
      </c>
    </row>
    <row r="9" spans="1:11" ht="14.4" x14ac:dyDescent="0.3">
      <c r="A9" s="24"/>
      <c r="B9" s="16"/>
      <c r="C9" s="11"/>
      <c r="D9" s="7" t="s">
        <v>22</v>
      </c>
      <c r="E9" s="43" t="s">
        <v>37</v>
      </c>
      <c r="F9" s="44">
        <v>30</v>
      </c>
      <c r="G9" s="44">
        <v>2.2000000000000002</v>
      </c>
      <c r="H9" s="44">
        <v>0.4</v>
      </c>
      <c r="I9" s="44">
        <v>10.9</v>
      </c>
      <c r="J9" s="44">
        <v>56.1</v>
      </c>
      <c r="K9" s="45"/>
    </row>
    <row r="10" spans="1:11" ht="14.4" x14ac:dyDescent="0.3">
      <c r="A10" s="24"/>
      <c r="B10" s="16"/>
      <c r="C10" s="11"/>
      <c r="D10" s="7" t="s">
        <v>23</v>
      </c>
      <c r="E10" s="43" t="s">
        <v>46</v>
      </c>
      <c r="F10" s="44">
        <v>80</v>
      </c>
      <c r="G10" s="44">
        <v>0.9</v>
      </c>
      <c r="H10" s="44">
        <v>0.2</v>
      </c>
      <c r="I10" s="44">
        <v>8.1</v>
      </c>
      <c r="J10" s="44">
        <v>43</v>
      </c>
      <c r="K10" s="45"/>
    </row>
    <row r="11" spans="1:11" ht="14.4" x14ac:dyDescent="0.3">
      <c r="A11" s="24"/>
      <c r="B11" s="16"/>
      <c r="C11" s="11"/>
      <c r="D11" s="6"/>
      <c r="E11" s="43" t="s">
        <v>48</v>
      </c>
      <c r="F11" s="44">
        <v>100</v>
      </c>
      <c r="G11" s="48">
        <v>3.5</v>
      </c>
      <c r="H11" s="44">
        <v>2.5</v>
      </c>
      <c r="I11" s="44">
        <v>2.9</v>
      </c>
      <c r="J11" s="44">
        <v>150</v>
      </c>
      <c r="K11" s="45"/>
    </row>
    <row r="12" spans="1:11" ht="14.4" x14ac:dyDescent="0.3">
      <c r="A12" s="24"/>
      <c r="B12" s="16"/>
      <c r="C12" s="11"/>
      <c r="D12" s="6"/>
      <c r="E12" s="43" t="s">
        <v>56</v>
      </c>
      <c r="F12" s="44">
        <v>10</v>
      </c>
      <c r="G12" s="44" t="s">
        <v>57</v>
      </c>
      <c r="H12" s="44">
        <v>0</v>
      </c>
      <c r="I12" s="44">
        <v>8</v>
      </c>
      <c r="J12" s="48">
        <v>30.8</v>
      </c>
      <c r="K12" s="45"/>
    </row>
    <row r="13" spans="1:11" ht="14.4" x14ac:dyDescent="0.3">
      <c r="A13" s="25"/>
      <c r="B13" s="18"/>
      <c r="C13" s="8"/>
      <c r="D13" s="19" t="s">
        <v>32</v>
      </c>
      <c r="E13" s="9"/>
      <c r="F13" s="20">
        <f>SUM(F6:F12)</f>
        <v>620</v>
      </c>
      <c r="G13" s="20">
        <f t="shared" ref="G13:J13" si="0">SUM(G6:G12)</f>
        <v>23.4</v>
      </c>
      <c r="H13" s="20">
        <f t="shared" si="0"/>
        <v>35.6</v>
      </c>
      <c r="I13" s="20">
        <f t="shared" si="0"/>
        <v>61.7</v>
      </c>
      <c r="J13" s="20">
        <f t="shared" si="0"/>
        <v>279.89999999999998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49</v>
      </c>
      <c r="F14" s="44">
        <v>100</v>
      </c>
      <c r="G14" s="44">
        <v>1.6</v>
      </c>
      <c r="H14" s="44">
        <v>6.3</v>
      </c>
      <c r="I14" s="44">
        <v>7.4</v>
      </c>
      <c r="J14" s="44">
        <v>90.8</v>
      </c>
      <c r="K14" s="45"/>
    </row>
    <row r="15" spans="1:11" ht="26.4" x14ac:dyDescent="0.3">
      <c r="A15" s="24"/>
      <c r="B15" s="16"/>
      <c r="C15" s="11"/>
      <c r="D15" s="7" t="s">
        <v>26</v>
      </c>
      <c r="E15" s="43" t="s">
        <v>43</v>
      </c>
      <c r="F15" s="44">
        <v>250</v>
      </c>
      <c r="G15" s="44">
        <v>2.4500000000000002</v>
      </c>
      <c r="H15" s="44">
        <v>6.18</v>
      </c>
      <c r="I15" s="44">
        <v>16.57</v>
      </c>
      <c r="J15" s="44">
        <v>131.28</v>
      </c>
      <c r="K15" s="45" t="s">
        <v>44</v>
      </c>
    </row>
    <row r="16" spans="1:11" ht="26.4" x14ac:dyDescent="0.3">
      <c r="A16" s="24"/>
      <c r="B16" s="16"/>
      <c r="C16" s="11"/>
      <c r="D16" s="7" t="s">
        <v>27</v>
      </c>
      <c r="E16" s="43" t="s">
        <v>50</v>
      </c>
      <c r="F16" s="44">
        <v>180</v>
      </c>
      <c r="G16" s="44">
        <v>20.95</v>
      </c>
      <c r="H16" s="44">
        <v>17.559999999999999</v>
      </c>
      <c r="I16" s="44">
        <v>13.41</v>
      </c>
      <c r="J16" s="44">
        <v>303.7</v>
      </c>
      <c r="K16" s="45" t="s">
        <v>45</v>
      </c>
    </row>
    <row r="17" spans="1:11" ht="14.4" x14ac:dyDescent="0.3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26.4" x14ac:dyDescent="0.3">
      <c r="A18" s="24"/>
      <c r="B18" s="16"/>
      <c r="C18" s="11"/>
      <c r="D18" s="7" t="s">
        <v>29</v>
      </c>
      <c r="E18" s="43" t="s">
        <v>51</v>
      </c>
      <c r="F18" s="44">
        <v>180</v>
      </c>
      <c r="G18" s="44">
        <v>0.6</v>
      </c>
      <c r="H18" s="44">
        <v>0</v>
      </c>
      <c r="I18" s="44">
        <v>6.7</v>
      </c>
      <c r="J18" s="44">
        <v>27.6</v>
      </c>
      <c r="K18" s="45" t="s">
        <v>42</v>
      </c>
    </row>
    <row r="19" spans="1:11" ht="14.4" x14ac:dyDescent="0.3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4.4" x14ac:dyDescent="0.3">
      <c r="A20" s="24"/>
      <c r="B20" s="16"/>
      <c r="C20" s="11"/>
      <c r="D20" s="7" t="s">
        <v>31</v>
      </c>
      <c r="E20" s="43" t="s">
        <v>22</v>
      </c>
      <c r="F20" s="44">
        <v>30</v>
      </c>
      <c r="G20" s="48">
        <v>45324</v>
      </c>
      <c r="H20" s="44" t="s">
        <v>54</v>
      </c>
      <c r="I20" s="48">
        <v>45545</v>
      </c>
      <c r="J20" s="44" t="s">
        <v>55</v>
      </c>
      <c r="K20" s="45"/>
    </row>
    <row r="21" spans="1:11" ht="14.4" x14ac:dyDescent="0.3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 x14ac:dyDescent="0.3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32</v>
      </c>
      <c r="E23" s="12"/>
      <c r="F23" s="20">
        <f>SUM(F14:F22)</f>
        <v>740</v>
      </c>
      <c r="G23" s="20">
        <f t="shared" ref="G23:J23" si="1">SUM(G14:G22)</f>
        <v>45349.599999999999</v>
      </c>
      <c r="H23" s="20">
        <f t="shared" si="1"/>
        <v>30.04</v>
      </c>
      <c r="I23" s="20">
        <f t="shared" si="1"/>
        <v>45589.08</v>
      </c>
      <c r="J23" s="20">
        <f t="shared" si="1"/>
        <v>553.38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50" t="s">
        <v>4</v>
      </c>
      <c r="D24" s="51"/>
      <c r="E24" s="32"/>
      <c r="F24" s="33">
        <f>F13+F23</f>
        <v>1360</v>
      </c>
      <c r="G24" s="33">
        <f t="shared" ref="G24:J24" si="2">G13+G23</f>
        <v>45373</v>
      </c>
      <c r="H24" s="33">
        <f t="shared" si="2"/>
        <v>65.64</v>
      </c>
      <c r="I24" s="33">
        <f t="shared" si="2"/>
        <v>45650.78</v>
      </c>
      <c r="J24" s="33">
        <f t="shared" si="2"/>
        <v>833.28</v>
      </c>
      <c r="K24" s="33"/>
    </row>
    <row r="25" spans="1:11" ht="14.4" x14ac:dyDescent="0.3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4.4" x14ac:dyDescent="0.3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4.4" x14ac:dyDescent="0.3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4.4" x14ac:dyDescent="0.3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4.4" x14ac:dyDescent="0.3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 x14ac:dyDescent="0.3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4.4" x14ac:dyDescent="0.3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4.4" x14ac:dyDescent="0.3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4.4" x14ac:dyDescent="0.3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4.4" x14ac:dyDescent="0.3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4.4" x14ac:dyDescent="0.3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4.4" x14ac:dyDescent="0.3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4.4" x14ac:dyDescent="0.3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50" t="s">
        <v>4</v>
      </c>
      <c r="D43" s="51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4.4" x14ac:dyDescent="0.3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4.4" x14ac:dyDescent="0.3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4.4" x14ac:dyDescent="0.3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4.4" x14ac:dyDescent="0.3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4.4" x14ac:dyDescent="0.3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4.4" x14ac:dyDescent="0.3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4.4" x14ac:dyDescent="0.3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4.4" x14ac:dyDescent="0.3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4.4" x14ac:dyDescent="0.3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4.4" x14ac:dyDescent="0.3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4.4" x14ac:dyDescent="0.3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4.4" x14ac:dyDescent="0.3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50" t="s">
        <v>4</v>
      </c>
      <c r="D62" s="51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4.4" x14ac:dyDescent="0.3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4.4" x14ac:dyDescent="0.3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4.4" x14ac:dyDescent="0.3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4.4" x14ac:dyDescent="0.3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4.4" x14ac:dyDescent="0.3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4.4" x14ac:dyDescent="0.3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4.4" x14ac:dyDescent="0.3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4.4" x14ac:dyDescent="0.3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4.4" x14ac:dyDescent="0.3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4.4" x14ac:dyDescent="0.3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50" t="s">
        <v>4</v>
      </c>
      <c r="D81" s="51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4.4" x14ac:dyDescent="0.3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4.4" x14ac:dyDescent="0.3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4.4" x14ac:dyDescent="0.3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4.4" x14ac:dyDescent="0.3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4.4" x14ac:dyDescent="0.3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4.4" x14ac:dyDescent="0.3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4.4" x14ac:dyDescent="0.3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4.4" x14ac:dyDescent="0.3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4.4" x14ac:dyDescent="0.3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4.4" x14ac:dyDescent="0.3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4.4" x14ac:dyDescent="0.3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4.4" x14ac:dyDescent="0.3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50" t="s">
        <v>4</v>
      </c>
      <c r="D100" s="51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4.4" x14ac:dyDescent="0.3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4.4" x14ac:dyDescent="0.3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 x14ac:dyDescent="0.3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4.4" x14ac:dyDescent="0.3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4.4" x14ac:dyDescent="0.3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4.4" x14ac:dyDescent="0.3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4.4" x14ac:dyDescent="0.3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4.4" x14ac:dyDescent="0.3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4.4" x14ac:dyDescent="0.3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4.4" x14ac:dyDescent="0.3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4.4" x14ac:dyDescent="0.3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50" t="s">
        <v>4</v>
      </c>
      <c r="D119" s="51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4.4" x14ac:dyDescent="0.3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4.4" x14ac:dyDescent="0.3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4.4" x14ac:dyDescent="0.3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4.4" x14ac:dyDescent="0.3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4.4" x14ac:dyDescent="0.3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4.4" x14ac:dyDescent="0.3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4.4" x14ac:dyDescent="0.3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4.4" x14ac:dyDescent="0.3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4.4" x14ac:dyDescent="0.3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4.4" x14ac:dyDescent="0.3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4.4" x14ac:dyDescent="0.3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50" t="s">
        <v>4</v>
      </c>
      <c r="D138" s="51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4.4" x14ac:dyDescent="0.3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21</v>
      </c>
      <c r="E141" s="43"/>
      <c r="F141" s="44"/>
      <c r="G141" s="44"/>
      <c r="H141" s="44">
        <v>0</v>
      </c>
      <c r="I141" s="44"/>
      <c r="J141" s="44"/>
      <c r="K141" s="45"/>
    </row>
    <row r="142" spans="1:11" ht="15.75" customHeight="1" x14ac:dyDescent="0.3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4.4" x14ac:dyDescent="0.3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4.4" x14ac:dyDescent="0.3">
      <c r="A144" s="24"/>
      <c r="B144" s="16"/>
      <c r="C144" s="11"/>
      <c r="D144" s="6"/>
      <c r="E144" s="43"/>
      <c r="F144" s="44"/>
      <c r="G144" s="44">
        <v>0</v>
      </c>
      <c r="H144" s="44">
        <v>0</v>
      </c>
      <c r="I144" s="44"/>
      <c r="J144" s="44"/>
      <c r="K144" s="45"/>
    </row>
    <row r="145" spans="1:11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4.4" x14ac:dyDescent="0.3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4.4" x14ac:dyDescent="0.3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4.4" x14ac:dyDescent="0.3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29</v>
      </c>
      <c r="E151" s="43"/>
      <c r="F151" s="44"/>
      <c r="G151" s="44"/>
      <c r="H151" s="44">
        <v>0</v>
      </c>
      <c r="I151" s="44"/>
      <c r="J151" s="44"/>
      <c r="K151" s="45"/>
    </row>
    <row r="152" spans="1:11" ht="14.4" x14ac:dyDescent="0.3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4.4" x14ac:dyDescent="0.3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50" t="s">
        <v>4</v>
      </c>
      <c r="D157" s="51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4.4" x14ac:dyDescent="0.3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4.4" x14ac:dyDescent="0.3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4.4" x14ac:dyDescent="0.3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4.4" x14ac:dyDescent="0.3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4.4" x14ac:dyDescent="0.3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4.4" x14ac:dyDescent="0.3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4.4" x14ac:dyDescent="0.3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4.4" x14ac:dyDescent="0.3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4.4" x14ac:dyDescent="0.3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4.4" x14ac:dyDescent="0.3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4.4" x14ac:dyDescent="0.3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50" t="s">
        <v>4</v>
      </c>
      <c r="D176" s="51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26.4" x14ac:dyDescent="0.3">
      <c r="A177" s="21">
        <v>2</v>
      </c>
      <c r="B177" s="22">
        <v>5</v>
      </c>
      <c r="C177" s="23" t="s">
        <v>19</v>
      </c>
      <c r="D177" s="5" t="s">
        <v>20</v>
      </c>
      <c r="E177" s="40" t="s">
        <v>40</v>
      </c>
      <c r="F177" s="41">
        <v>200</v>
      </c>
      <c r="G177" s="41">
        <v>16.8</v>
      </c>
      <c r="H177" s="41">
        <v>25.8</v>
      </c>
      <c r="I177" s="41">
        <v>4.2</v>
      </c>
      <c r="J177" s="41">
        <v>316.10000000000002</v>
      </c>
      <c r="K177" s="42" t="s">
        <v>41</v>
      </c>
    </row>
    <row r="178" spans="1:11" ht="14.4" x14ac:dyDescent="0.3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4.4" x14ac:dyDescent="0.3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4.4" x14ac:dyDescent="0.3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4.4" x14ac:dyDescent="0.3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38</v>
      </c>
    </row>
    <row r="183" spans="1:11" ht="14.4" x14ac:dyDescent="0.3">
      <c r="A183" s="24"/>
      <c r="B183" s="16"/>
      <c r="C183" s="11"/>
      <c r="D183" s="6"/>
      <c r="E183" s="43"/>
      <c r="F183" s="44"/>
      <c r="G183" s="44" t="s">
        <v>38</v>
      </c>
      <c r="H183" s="44"/>
      <c r="I183" s="44"/>
      <c r="J183" s="44"/>
      <c r="K183" s="45" t="s">
        <v>38</v>
      </c>
    </row>
    <row r="184" spans="1:11" ht="15.75" customHeight="1" x14ac:dyDescent="0.3">
      <c r="A184" s="25"/>
      <c r="B184" s="18"/>
      <c r="C184" s="8"/>
      <c r="D184" s="19" t="s">
        <v>32</v>
      </c>
      <c r="E184" s="9"/>
      <c r="F184" s="20">
        <f>SUM(F177:F183)</f>
        <v>200</v>
      </c>
      <c r="G184" s="20">
        <f t="shared" ref="G184:J184" si="75">SUM(G177:G183)</f>
        <v>16.8</v>
      </c>
      <c r="H184" s="20">
        <f t="shared" si="75"/>
        <v>25.8</v>
      </c>
      <c r="I184" s="20">
        <f t="shared" si="75"/>
        <v>4.2</v>
      </c>
      <c r="J184" s="20">
        <f t="shared" si="75"/>
        <v>316.10000000000002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 t="s">
        <v>38</v>
      </c>
    </row>
    <row r="186" spans="1:11" ht="14.4" x14ac:dyDescent="0.3">
      <c r="A186" s="24"/>
      <c r="B186" s="16"/>
      <c r="C186" s="11"/>
      <c r="D186" s="7" t="s">
        <v>26</v>
      </c>
      <c r="E186" s="43"/>
      <c r="F186" s="44"/>
      <c r="G186" s="44"/>
      <c r="H186" s="44"/>
      <c r="I186" s="44"/>
      <c r="J186" s="44"/>
      <c r="K186" s="45"/>
    </row>
    <row r="187" spans="1:11" ht="14.4" x14ac:dyDescent="0.3">
      <c r="A187" s="24"/>
      <c r="B187" s="16"/>
      <c r="C187" s="11"/>
      <c r="D187" s="7" t="s">
        <v>27</v>
      </c>
      <c r="E187" s="43"/>
      <c r="F187" s="44"/>
      <c r="G187" s="44"/>
      <c r="H187" s="44"/>
      <c r="I187" s="44"/>
      <c r="J187" s="44"/>
      <c r="K187" s="45"/>
    </row>
    <row r="188" spans="1:11" ht="14.4" x14ac:dyDescent="0.3">
      <c r="A188" s="24"/>
      <c r="B188" s="16"/>
      <c r="C188" s="11"/>
      <c r="D188" s="7" t="s">
        <v>28</v>
      </c>
      <c r="E188" s="43"/>
      <c r="F188" s="44"/>
      <c r="G188" s="44"/>
      <c r="H188" s="44"/>
      <c r="I188" s="44"/>
      <c r="J188" s="44"/>
      <c r="K188" s="45"/>
    </row>
    <row r="189" spans="1:11" ht="14.4" x14ac:dyDescent="0.3">
      <c r="A189" s="24"/>
      <c r="B189" s="16"/>
      <c r="C189" s="11"/>
      <c r="D189" s="7" t="s">
        <v>29</v>
      </c>
      <c r="E189" s="43"/>
      <c r="F189" s="44"/>
      <c r="G189" s="44"/>
      <c r="H189" s="44"/>
      <c r="I189" s="44"/>
      <c r="J189" s="44"/>
      <c r="K189" s="45"/>
    </row>
    <row r="190" spans="1:11" ht="14.4" x14ac:dyDescent="0.3">
      <c r="A190" s="24"/>
      <c r="B190" s="16"/>
      <c r="C190" s="11"/>
      <c r="D190" s="7" t="s">
        <v>30</v>
      </c>
      <c r="E190" s="43"/>
      <c r="F190" s="44"/>
      <c r="G190" s="44"/>
      <c r="H190" s="44" t="s">
        <v>38</v>
      </c>
      <c r="I190" s="44"/>
      <c r="J190" s="44"/>
      <c r="K190" s="45"/>
    </row>
    <row r="191" spans="1:11" ht="14.4" x14ac:dyDescent="0.3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4.4" x14ac:dyDescent="0.3">
      <c r="A192" s="24"/>
      <c r="B192" s="16"/>
      <c r="C192" s="11"/>
      <c r="D192" s="6"/>
      <c r="E192" s="43"/>
      <c r="F192" s="44"/>
      <c r="G192" s="48"/>
      <c r="H192" s="48"/>
      <c r="I192" s="48"/>
      <c r="J192" s="44"/>
      <c r="K192" s="45"/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50" t="s">
        <v>4</v>
      </c>
      <c r="D195" s="51"/>
      <c r="E195" s="32"/>
      <c r="F195" s="33">
        <f>F184+F194</f>
        <v>200</v>
      </c>
      <c r="G195" s="33">
        <f t="shared" ref="G195" si="77">G184+G194</f>
        <v>16.8</v>
      </c>
      <c r="H195" s="33">
        <f t="shared" ref="H195" si="78">H184+H194</f>
        <v>25.8</v>
      </c>
      <c r="I195" s="33">
        <f t="shared" ref="I195" si="79">I184+I194</f>
        <v>4.2</v>
      </c>
      <c r="J195" s="33">
        <f t="shared" ref="J195" si="80">J184+J194</f>
        <v>316.10000000000002</v>
      </c>
      <c r="K195" s="33"/>
    </row>
    <row r="196" spans="1:11" ht="13.8" thickBot="1" x14ac:dyDescent="0.3">
      <c r="A196" s="28"/>
      <c r="B196" s="29"/>
      <c r="C196" s="52" t="s">
        <v>5</v>
      </c>
      <c r="D196" s="52"/>
      <c r="E196" s="52"/>
      <c r="F196" s="35">
        <f>(F24+F43+F62+F81+F100+F119+F138+F157+F176+F195)/(IF(F24=0,0,1)+IF(F43=0,0,1)+IF(F62=0,0,1)+IF(F81=0,0,1)+IF(F100=0,0,1)+IF(F119=0,0,1)+IF(F138=0,0,1)+IF(F157=0,0,1)+IF(F176=0,0,1)+IF(F195=0,0,1))</f>
        <v>780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22694.9</v>
      </c>
      <c r="H196" s="35">
        <f t="shared" si="81"/>
        <v>45.72</v>
      </c>
      <c r="I196" s="35">
        <f t="shared" si="81"/>
        <v>22827.489999999998</v>
      </c>
      <c r="J196" s="35">
        <f t="shared" si="81"/>
        <v>574.69000000000005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2024-04-18T15:35:34Z</dcterms:modified>
</cp:coreProperties>
</file>