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bookViews>
    <workbookView xWindow="-120" yWindow="-120" windowWidth="19440" windowHeight="156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G119" i="1" s="1"/>
  <c r="F108" i="1"/>
  <c r="F81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G89" i="1"/>
  <c r="G100" i="1" s="1"/>
  <c r="F89" i="1"/>
  <c r="F100" i="1" s="1"/>
  <c r="B81" i="1"/>
  <c r="A81" i="1"/>
  <c r="J80" i="1"/>
  <c r="I80" i="1"/>
  <c r="I81" i="1" s="1"/>
  <c r="H80" i="1"/>
  <c r="G80" i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43" i="1" l="1"/>
  <c r="H43" i="1"/>
  <c r="F43" i="1"/>
  <c r="G43" i="1"/>
  <c r="H138" i="1"/>
  <c r="J43" i="1"/>
  <c r="G81" i="1"/>
  <c r="H100" i="1"/>
  <c r="H119" i="1"/>
  <c r="H81" i="1"/>
  <c r="I119" i="1"/>
  <c r="J119" i="1"/>
  <c r="J157" i="1"/>
  <c r="I157" i="1"/>
  <c r="H157" i="1"/>
  <c r="G157" i="1"/>
  <c r="J176" i="1"/>
  <c r="H176" i="1"/>
  <c r="I176" i="1"/>
  <c r="G176" i="1"/>
  <c r="J62" i="1"/>
  <c r="I62" i="1"/>
  <c r="H62" i="1"/>
  <c r="F62" i="1"/>
  <c r="G62" i="1"/>
  <c r="J195" i="1"/>
  <c r="I195" i="1"/>
  <c r="H195" i="1"/>
  <c r="G195" i="1"/>
  <c r="F119" i="1"/>
  <c r="F138" i="1"/>
  <c r="F157" i="1"/>
  <c r="F176" i="1"/>
  <c r="F195" i="1"/>
  <c r="I24" i="1"/>
  <c r="F24" i="1"/>
  <c r="J24" i="1"/>
  <c r="H24" i="1"/>
  <c r="G24" i="1"/>
  <c r="F196" i="1" l="1"/>
  <c r="G196" i="1"/>
  <c r="J196" i="1"/>
  <c r="I196" i="1"/>
  <c r="H196" i="1"/>
</calcChain>
</file>

<file path=xl/sharedStrings.xml><?xml version="1.0" encoding="utf-8"?>
<sst xmlns="http://schemas.openxmlformats.org/spreadsheetml/2006/main" count="211" uniqueCount="57">
  <si>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</si>
  <si>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</si>
  <si>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</si>
  <si>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</si>
  <si>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</si>
  <si>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</si>
  <si>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</si>
  <si>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</si>
  <si>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</si>
  <si>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</si>
  <si>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</si>
  <si>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</si>
  <si>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</si>
  <si>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</si>
  <si>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</si>
  <si>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</si>
  <si>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</si>
  <si>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</si>
  <si>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</si>
  <si>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</si>
  <si>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</si>
  <si>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</si>
  <si>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</si>
  <si>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</si>
  <si>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</si>
  <si>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</si>
  <si>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</si>
  <si>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</si>
  <si>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</si>
  <si>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</si>
  <si>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</si>
  <si>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</si>
  <si>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</si>
  <si>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</si>
  <si>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</si>
  <si>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</si>
  <si>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</si>
  <si>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 xml:space="preserve"> </t>
  </si>
  <si>
    <t>7-11лет</t>
  </si>
  <si>
    <t>омлет натуральный</t>
  </si>
  <si>
    <t>54-1о-2020</t>
  </si>
  <si>
    <t>чай с сахаром</t>
  </si>
  <si>
    <t>молоко</t>
  </si>
  <si>
    <t>мед</t>
  </si>
  <si>
    <t>54-2гн-2020</t>
  </si>
  <si>
    <t>плов с курицей</t>
  </si>
  <si>
    <t>54-12п-2020</t>
  </si>
  <si>
    <t>хлеб ржано-пшеничный</t>
  </si>
  <si>
    <t>груша</t>
  </si>
  <si>
    <t>салат из отварной моркови и яблок</t>
  </si>
  <si>
    <t>54-11з-2020</t>
  </si>
  <si>
    <t>борщ со сметаной</t>
  </si>
  <si>
    <t>54-2с-2020</t>
  </si>
  <si>
    <t>макароны отварные</t>
  </si>
  <si>
    <t>54-3г-2020</t>
  </si>
  <si>
    <t>рыба с овощами</t>
  </si>
  <si>
    <t>54-11р-2020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</si>
</sst>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22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0" t="s">
        <v>34</v>
      </c>
      <c r="D1" s="51"/>
      <c r="E1" s="51"/>
      <c r="F1" s="13" t="s">
        <v>15</v>
      </c>
      <c r="G1" s="2" t="s">
        <v>16</v>
      </c>
      <c r="H1" s="52" t="s">
        <v>35</v>
      </c>
      <c r="I1" s="52"/>
      <c r="J1" s="52"/>
      <c r="K1" s="52"/>
    </row>
    <row r="2" spans="1:11" ht="17.399999999999999" x14ac:dyDescent="0.25">
      <c r="A2" s="36" t="s">
        <v>6</v>
      </c>
      <c r="C2" s="2"/>
      <c r="G2" s="2" t="s">
        <v>17</v>
      </c>
      <c r="H2" s="52" t="s">
        <v>36</v>
      </c>
      <c r="I2" s="52"/>
      <c r="J2" s="52"/>
      <c r="K2" s="52"/>
    </row>
    <row r="3" spans="1:11" ht="17.25" customHeight="1" x14ac:dyDescent="0.25">
      <c r="A3" s="4" t="s">
        <v>8</v>
      </c>
      <c r="C3" s="2"/>
      <c r="D3" s="3"/>
      <c r="E3" s="39" t="s">
        <v>38</v>
      </c>
      <c r="G3" s="2" t="s">
        <v>18</v>
      </c>
      <c r="H3" s="53">
        <v>45398</v>
      </c>
      <c r="I3" s="54"/>
      <c r="J3" s="54"/>
      <c r="K3" s="54"/>
    </row>
    <row r="4" spans="1:11" ht="13.8" thickBot="1" x14ac:dyDescent="0.3">
      <c r="C4" s="2"/>
      <c r="D4" s="4"/>
    </row>
    <row r="5" spans="1:11" ht="31.2" thickBot="1" x14ac:dyDescent="0.3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26.4" x14ac:dyDescent="0.3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9"/>
      <c r="H6" s="49"/>
      <c r="I6" s="49"/>
      <c r="J6" s="41"/>
      <c r="K6" s="42" t="s">
        <v>40</v>
      </c>
    </row>
    <row r="7" spans="1:11" ht="14.4" x14ac:dyDescent="0.3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21</v>
      </c>
      <c r="E8" s="43"/>
      <c r="F8" s="44"/>
      <c r="G8" s="44"/>
      <c r="H8" s="48"/>
      <c r="I8" s="48"/>
      <c r="J8" s="44"/>
      <c r="K8" s="45"/>
    </row>
    <row r="9" spans="1:11" ht="14.4" x14ac:dyDescent="0.3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4.4" x14ac:dyDescent="0.3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4.4" x14ac:dyDescent="0.3">
      <c r="A11" s="24"/>
      <c r="B11" s="16"/>
      <c r="C11" s="11"/>
      <c r="D11" s="6"/>
      <c r="E11" s="43"/>
      <c r="F11" s="44"/>
      <c r="G11" s="48"/>
      <c r="H11" s="44"/>
      <c r="I11" s="44"/>
      <c r="J11" s="44"/>
      <c r="K11" s="45"/>
    </row>
    <row r="12" spans="1:11" ht="14.4" x14ac:dyDescent="0.3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4.4" x14ac:dyDescent="0.3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4.4" x14ac:dyDescent="0.3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4.4" x14ac:dyDescent="0.3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4.4" x14ac:dyDescent="0.3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4.4" x14ac:dyDescent="0.3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4.4" x14ac:dyDescent="0.3">
      <c r="A20" s="24"/>
      <c r="B20" s="16"/>
      <c r="C20" s="11"/>
      <c r="D20" s="7" t="s">
        <v>31</v>
      </c>
      <c r="E20" s="43"/>
      <c r="F20" s="44"/>
      <c r="G20" s="48"/>
      <c r="H20" s="44"/>
      <c r="I20" s="48"/>
      <c r="J20" s="44"/>
      <c r="K20" s="45"/>
    </row>
    <row r="21" spans="1:11" ht="14.4" x14ac:dyDescent="0.3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 x14ac:dyDescent="0.3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55" t="s">
        <v>4</v>
      </c>
      <c r="D24" s="56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26.4" x14ac:dyDescent="0.3">
      <c r="A25" s="15">
        <v>1</v>
      </c>
      <c r="B25" s="16">
        <v>2</v>
      </c>
      <c r="C25" s="23" t="s">
        <v>19</v>
      </c>
      <c r="D25" s="5" t="s">
        <v>20</v>
      </c>
      <c r="E25" s="40" t="s">
        <v>45</v>
      </c>
      <c r="F25" s="41">
        <v>200</v>
      </c>
      <c r="G25" s="49">
        <v>6.18</v>
      </c>
      <c r="H25" s="41">
        <v>0.14000000000000001</v>
      </c>
      <c r="I25" s="41">
        <v>42.2</v>
      </c>
      <c r="J25" s="41">
        <v>20.79</v>
      </c>
      <c r="K25" s="42" t="s">
        <v>46</v>
      </c>
    </row>
    <row r="26" spans="1:11" ht="14.4" x14ac:dyDescent="0.3">
      <c r="A26" s="15"/>
      <c r="B26" s="16"/>
      <c r="C26" s="11"/>
      <c r="D26" s="6"/>
      <c r="E26" s="43" t="s">
        <v>47</v>
      </c>
      <c r="F26" s="44">
        <v>30</v>
      </c>
      <c r="G26" s="44">
        <v>2.2000000000000002</v>
      </c>
      <c r="H26" s="44">
        <v>0.4</v>
      </c>
      <c r="I26" s="44">
        <v>10.9</v>
      </c>
      <c r="J26" s="44">
        <v>56.1</v>
      </c>
      <c r="K26" s="45"/>
    </row>
    <row r="27" spans="1:11" ht="26.4" x14ac:dyDescent="0.3">
      <c r="A27" s="15"/>
      <c r="B27" s="16"/>
      <c r="C27" s="11"/>
      <c r="D27" s="7" t="s">
        <v>21</v>
      </c>
      <c r="E27" s="43" t="s">
        <v>41</v>
      </c>
      <c r="F27" s="44">
        <v>180</v>
      </c>
      <c r="G27" s="44">
        <v>0.2</v>
      </c>
      <c r="H27" s="44">
        <v>0</v>
      </c>
      <c r="I27" s="44">
        <v>17.100000000000001</v>
      </c>
      <c r="J27" s="44">
        <v>72</v>
      </c>
      <c r="K27" s="45" t="s">
        <v>44</v>
      </c>
    </row>
    <row r="28" spans="1:11" ht="14.4" x14ac:dyDescent="0.3">
      <c r="A28" s="15"/>
      <c r="B28" s="16"/>
      <c r="C28" s="11"/>
      <c r="D28" s="7" t="s">
        <v>22</v>
      </c>
      <c r="E28" s="43" t="s">
        <v>22</v>
      </c>
      <c r="F28" s="44">
        <v>30</v>
      </c>
      <c r="G28" s="44">
        <v>3.2</v>
      </c>
      <c r="H28" s="44">
        <v>1.4</v>
      </c>
      <c r="I28" s="44">
        <v>13.1</v>
      </c>
      <c r="J28" s="44">
        <v>82.5</v>
      </c>
      <c r="K28" s="45"/>
    </row>
    <row r="29" spans="1:11" ht="14.4" x14ac:dyDescent="0.3">
      <c r="A29" s="15"/>
      <c r="B29" s="16"/>
      <c r="C29" s="11"/>
      <c r="D29" s="7" t="s">
        <v>23</v>
      </c>
      <c r="E29" s="43" t="s">
        <v>48</v>
      </c>
      <c r="F29" s="44">
        <v>150</v>
      </c>
      <c r="G29" s="44">
        <v>15</v>
      </c>
      <c r="H29" s="44">
        <v>0.5</v>
      </c>
      <c r="I29" s="44">
        <v>21</v>
      </c>
      <c r="J29" s="44">
        <v>96</v>
      </c>
      <c r="K29" s="45"/>
    </row>
    <row r="30" spans="1:11" ht="14.4" x14ac:dyDescent="0.3">
      <c r="A30" s="15"/>
      <c r="B30" s="16"/>
      <c r="C30" s="11"/>
      <c r="D30" s="6"/>
      <c r="E30" s="43" t="s">
        <v>42</v>
      </c>
      <c r="F30" s="44"/>
      <c r="G30" s="44"/>
      <c r="H30" s="44"/>
      <c r="I30" s="44"/>
      <c r="J30" s="44"/>
      <c r="K30" s="45"/>
    </row>
    <row r="31" spans="1:11" ht="14.4" x14ac:dyDescent="0.3">
      <c r="A31" s="15"/>
      <c r="B31" s="16"/>
      <c r="C31" s="11"/>
      <c r="D31" s="6"/>
      <c r="E31" s="43" t="s">
        <v>43</v>
      </c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32</v>
      </c>
      <c r="E32" s="9"/>
      <c r="F32" s="20">
        <f>SUM(F25:F31)</f>
        <v>590</v>
      </c>
      <c r="G32" s="20">
        <f t="shared" ref="G32" si="3">SUM(G25:G31)</f>
        <v>26.779999999999998</v>
      </c>
      <c r="H32" s="20">
        <f t="shared" ref="H32" si="4">SUM(H25:H31)</f>
        <v>2.44</v>
      </c>
      <c r="I32" s="20">
        <f t="shared" ref="I32" si="5">SUM(I25:I31)</f>
        <v>104.3</v>
      </c>
      <c r="J32" s="20">
        <f t="shared" ref="J32" si="6">SUM(J25:J31)</f>
        <v>327.39</v>
      </c>
      <c r="K32" s="26"/>
    </row>
    <row r="33" spans="1:11" ht="26.4" x14ac:dyDescent="0.3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 t="s">
        <v>49</v>
      </c>
      <c r="F33" s="44">
        <v>100</v>
      </c>
      <c r="G33" s="44">
        <v>6</v>
      </c>
      <c r="H33" s="44">
        <v>3</v>
      </c>
      <c r="I33" s="44">
        <v>43.4</v>
      </c>
      <c r="J33" s="44">
        <v>225</v>
      </c>
      <c r="K33" s="45" t="s">
        <v>50</v>
      </c>
    </row>
    <row r="34" spans="1:11" ht="26.4" x14ac:dyDescent="0.3">
      <c r="A34" s="15"/>
      <c r="B34" s="16"/>
      <c r="C34" s="11"/>
      <c r="D34" s="7" t="s">
        <v>26</v>
      </c>
      <c r="E34" s="43" t="s">
        <v>51</v>
      </c>
      <c r="F34" s="44">
        <v>250</v>
      </c>
      <c r="G34" s="44">
        <v>2.8</v>
      </c>
      <c r="H34" s="44">
        <v>6.9</v>
      </c>
      <c r="I34" s="44">
        <v>13.9</v>
      </c>
      <c r="J34" s="44">
        <v>127.1</v>
      </c>
      <c r="K34" s="45" t="s">
        <v>52</v>
      </c>
    </row>
    <row r="35" spans="1:11" ht="26.4" x14ac:dyDescent="0.3">
      <c r="A35" s="15"/>
      <c r="B35" s="16"/>
      <c r="C35" s="11"/>
      <c r="D35" s="7" t="s">
        <v>27</v>
      </c>
      <c r="E35" s="43" t="s">
        <v>55</v>
      </c>
      <c r="F35" s="44">
        <v>100</v>
      </c>
      <c r="G35" s="44">
        <v>20.399999999999999</v>
      </c>
      <c r="H35" s="44">
        <v>7.9</v>
      </c>
      <c r="I35" s="44">
        <v>58</v>
      </c>
      <c r="J35" s="44">
        <v>177.1</v>
      </c>
      <c r="K35" s="45" t="s">
        <v>56</v>
      </c>
    </row>
    <row r="36" spans="1:11" ht="14.4" x14ac:dyDescent="0.3">
      <c r="A36" s="15"/>
      <c r="B36" s="16"/>
      <c r="C36" s="11"/>
      <c r="D36" s="7" t="s">
        <v>28</v>
      </c>
      <c r="E36" s="43" t="s">
        <v>53</v>
      </c>
      <c r="F36" s="44">
        <v>200</v>
      </c>
      <c r="G36" s="44">
        <v>9.92</v>
      </c>
      <c r="H36" s="44">
        <v>8.86</v>
      </c>
      <c r="I36" s="44">
        <v>43.33</v>
      </c>
      <c r="J36" s="44">
        <v>289.10000000000002</v>
      </c>
      <c r="K36" s="45" t="s">
        <v>54</v>
      </c>
    </row>
    <row r="37" spans="1:11" ht="26.4" x14ac:dyDescent="0.3">
      <c r="A37" s="15"/>
      <c r="B37" s="16"/>
      <c r="C37" s="11"/>
      <c r="D37" s="7" t="s">
        <v>29</v>
      </c>
      <c r="E37" s="43" t="s">
        <v>41</v>
      </c>
      <c r="F37" s="44">
        <v>180</v>
      </c>
      <c r="G37" s="44">
        <v>0.6</v>
      </c>
      <c r="H37" s="44">
        <v>0</v>
      </c>
      <c r="I37" s="44">
        <v>22.7</v>
      </c>
      <c r="J37" s="44">
        <v>93.2</v>
      </c>
      <c r="K37" s="45" t="s">
        <v>44</v>
      </c>
    </row>
    <row r="38" spans="1:11" ht="14.4" x14ac:dyDescent="0.3">
      <c r="A38" s="15"/>
      <c r="B38" s="16"/>
      <c r="C38" s="11"/>
      <c r="D38" s="7" t="s">
        <v>30</v>
      </c>
      <c r="E38" s="43" t="s">
        <v>22</v>
      </c>
      <c r="F38" s="44">
        <v>30</v>
      </c>
      <c r="G38" s="44">
        <v>3.2</v>
      </c>
      <c r="H38" s="44">
        <v>1.4</v>
      </c>
      <c r="I38" s="44">
        <v>13.1</v>
      </c>
      <c r="J38" s="44">
        <v>82.5</v>
      </c>
      <c r="K38" s="45"/>
    </row>
    <row r="39" spans="1:11" ht="14.4" x14ac:dyDescent="0.3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4.4" x14ac:dyDescent="0.3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32</v>
      </c>
      <c r="E42" s="12"/>
      <c r="F42" s="20">
        <f>SUM(F33:F41)</f>
        <v>860</v>
      </c>
      <c r="G42" s="20">
        <f t="shared" ref="G42" si="7">SUM(G33:G41)</f>
        <v>42.92</v>
      </c>
      <c r="H42" s="20">
        <f t="shared" ref="H42" si="8">SUM(H33:H41)</f>
        <v>28.06</v>
      </c>
      <c r="I42" s="20">
        <f t="shared" ref="I42" si="9">SUM(I33:I41)</f>
        <v>194.42999999999998</v>
      </c>
      <c r="J42" s="20">
        <f t="shared" ref="J42" si="10">SUM(J33:J41)</f>
        <v>994.00000000000011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55" t="s">
        <v>4</v>
      </c>
      <c r="D43" s="56"/>
      <c r="E43" s="32"/>
      <c r="F43" s="33">
        <f>F32+F42</f>
        <v>1450</v>
      </c>
      <c r="G43" s="33">
        <f t="shared" ref="G43" si="11">G32+G42</f>
        <v>69.7</v>
      </c>
      <c r="H43" s="33">
        <f t="shared" ref="H43" si="12">H32+H42</f>
        <v>30.5</v>
      </c>
      <c r="I43" s="33">
        <f t="shared" ref="I43" si="13">I32+I42</f>
        <v>298.72999999999996</v>
      </c>
      <c r="J43" s="33">
        <f t="shared" ref="J43" si="14">J32+J42</f>
        <v>1321.39</v>
      </c>
      <c r="K43" s="33"/>
    </row>
    <row r="44" spans="1:11" ht="14.4" x14ac:dyDescent="0.3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4.4" x14ac:dyDescent="0.3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4.4" x14ac:dyDescent="0.3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4.4" x14ac:dyDescent="0.3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4.4" x14ac:dyDescent="0.3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4.4" x14ac:dyDescent="0.3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4.4" x14ac:dyDescent="0.3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4.4" x14ac:dyDescent="0.3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4.4" x14ac:dyDescent="0.3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4.4" x14ac:dyDescent="0.3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4.4" x14ac:dyDescent="0.3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55" t="s">
        <v>4</v>
      </c>
      <c r="D62" s="56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4.4" x14ac:dyDescent="0.3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4.4" x14ac:dyDescent="0.3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4.4" x14ac:dyDescent="0.3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4.4" x14ac:dyDescent="0.3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4.4" x14ac:dyDescent="0.3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4.4" x14ac:dyDescent="0.3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4.4" x14ac:dyDescent="0.3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4.4" x14ac:dyDescent="0.3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4.4" x14ac:dyDescent="0.3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4.4" x14ac:dyDescent="0.3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55" t="s">
        <v>4</v>
      </c>
      <c r="D81" s="56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4.4" x14ac:dyDescent="0.3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4.4" x14ac:dyDescent="0.3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4.4" x14ac:dyDescent="0.3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4.4" x14ac:dyDescent="0.3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4.4" x14ac:dyDescent="0.3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4.4" x14ac:dyDescent="0.3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4.4" x14ac:dyDescent="0.3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4.4" x14ac:dyDescent="0.3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4.4" x14ac:dyDescent="0.3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4.4" x14ac:dyDescent="0.3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4.4" x14ac:dyDescent="0.3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4.4" x14ac:dyDescent="0.3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55" t="s">
        <v>4</v>
      </c>
      <c r="D100" s="56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4.4" x14ac:dyDescent="0.3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4.4" x14ac:dyDescent="0.3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 x14ac:dyDescent="0.3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4.4" x14ac:dyDescent="0.3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4.4" x14ac:dyDescent="0.3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4.4" x14ac:dyDescent="0.3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4.4" x14ac:dyDescent="0.3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4.4" x14ac:dyDescent="0.3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4.4" x14ac:dyDescent="0.3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4.4" x14ac:dyDescent="0.3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4.4" x14ac:dyDescent="0.3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55" t="s">
        <v>4</v>
      </c>
      <c r="D119" s="56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4.4" x14ac:dyDescent="0.3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4.4" x14ac:dyDescent="0.3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4.4" x14ac:dyDescent="0.3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4.4" x14ac:dyDescent="0.3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4.4" x14ac:dyDescent="0.3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4.4" x14ac:dyDescent="0.3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4.4" x14ac:dyDescent="0.3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4.4" x14ac:dyDescent="0.3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4.4" x14ac:dyDescent="0.3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4.4" x14ac:dyDescent="0.3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4.4" x14ac:dyDescent="0.3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55" t="s">
        <v>4</v>
      </c>
      <c r="D138" s="56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4.4" x14ac:dyDescent="0.3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21</v>
      </c>
      <c r="E141" s="43"/>
      <c r="F141" s="44"/>
      <c r="G141" s="44"/>
      <c r="H141" s="44">
        <v>0</v>
      </c>
      <c r="I141" s="44"/>
      <c r="J141" s="44"/>
      <c r="K141" s="45"/>
    </row>
    <row r="142" spans="1:11" ht="15.75" customHeight="1" x14ac:dyDescent="0.3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4.4" x14ac:dyDescent="0.3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4.4" x14ac:dyDescent="0.3">
      <c r="A144" s="24"/>
      <c r="B144" s="16"/>
      <c r="C144" s="11"/>
      <c r="D144" s="6"/>
      <c r="E144" s="43"/>
      <c r="F144" s="44"/>
      <c r="G144" s="44">
        <v>0</v>
      </c>
      <c r="H144" s="44">
        <v>0</v>
      </c>
      <c r="I144" s="44"/>
      <c r="J144" s="44"/>
      <c r="K144" s="45"/>
    </row>
    <row r="145" spans="1:11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4.4" x14ac:dyDescent="0.3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4.4" x14ac:dyDescent="0.3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4.4" x14ac:dyDescent="0.3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29</v>
      </c>
      <c r="E151" s="43"/>
      <c r="F151" s="44"/>
      <c r="G151" s="44"/>
      <c r="H151" s="44">
        <v>0</v>
      </c>
      <c r="I151" s="44"/>
      <c r="J151" s="44"/>
      <c r="K151" s="45"/>
    </row>
    <row r="152" spans="1:11" ht="14.4" x14ac:dyDescent="0.3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4.4" x14ac:dyDescent="0.3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4.4" x14ac:dyDescent="0.3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55" t="s">
        <v>4</v>
      </c>
      <c r="D157" s="56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4.4" x14ac:dyDescent="0.3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4.4" x14ac:dyDescent="0.3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4.4" x14ac:dyDescent="0.3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4.4" x14ac:dyDescent="0.3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4.4" x14ac:dyDescent="0.3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4.4" x14ac:dyDescent="0.3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4.4" x14ac:dyDescent="0.3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4.4" x14ac:dyDescent="0.3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4.4" x14ac:dyDescent="0.3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4.4" x14ac:dyDescent="0.3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4.4" x14ac:dyDescent="0.3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55" t="s">
        <v>4</v>
      </c>
      <c r="D176" s="56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26.4" x14ac:dyDescent="0.3">
      <c r="A177" s="21">
        <v>2</v>
      </c>
      <c r="B177" s="22">
        <v>5</v>
      </c>
      <c r="C177" s="23" t="s">
        <v>19</v>
      </c>
      <c r="D177" s="5" t="s">
        <v>20</v>
      </c>
      <c r="E177" s="40" t="s">
        <v>39</v>
      </c>
      <c r="F177" s="41">
        <v>200</v>
      </c>
      <c r="G177" s="41">
        <v>16.8</v>
      </c>
      <c r="H177" s="41">
        <v>25.8</v>
      </c>
      <c r="I177" s="41">
        <v>4.2</v>
      </c>
      <c r="J177" s="41">
        <v>316.10000000000002</v>
      </c>
      <c r="K177" s="42" t="s">
        <v>40</v>
      </c>
    </row>
    <row r="178" spans="1:11" ht="14.4" x14ac:dyDescent="0.3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 x14ac:dyDescent="0.3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4.4" x14ac:dyDescent="0.3">
      <c r="A180" s="24"/>
      <c r="B180" s="16"/>
      <c r="C180" s="11"/>
      <c r="D180" s="7" t="s">
        <v>22</v>
      </c>
      <c r="E180" s="43"/>
      <c r="F180" s="44"/>
      <c r="G180" s="44"/>
      <c r="H180" s="44"/>
      <c r="I180" s="44"/>
      <c r="J180" s="44"/>
      <c r="K180" s="45"/>
    </row>
    <row r="181" spans="1:11" ht="14.4" x14ac:dyDescent="0.3">
      <c r="A181" s="24"/>
      <c r="B181" s="16"/>
      <c r="C181" s="11"/>
      <c r="D181" s="7" t="s">
        <v>23</v>
      </c>
      <c r="E181" s="43"/>
      <c r="F181" s="44"/>
      <c r="G181" s="44"/>
      <c r="H181" s="44"/>
      <c r="I181" s="44"/>
      <c r="J181" s="44"/>
      <c r="K181" s="45"/>
    </row>
    <row r="182" spans="1:11" ht="14.4" x14ac:dyDescent="0.3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37</v>
      </c>
    </row>
    <row r="183" spans="1:11" ht="14.4" x14ac:dyDescent="0.3">
      <c r="A183" s="24"/>
      <c r="B183" s="16"/>
      <c r="C183" s="11"/>
      <c r="D183" s="6"/>
      <c r="E183" s="43"/>
      <c r="F183" s="44"/>
      <c r="G183" s="44" t="s">
        <v>37</v>
      </c>
      <c r="H183" s="44"/>
      <c r="I183" s="44"/>
      <c r="J183" s="44"/>
      <c r="K183" s="45" t="s">
        <v>37</v>
      </c>
    </row>
    <row r="184" spans="1:11" ht="15.75" customHeight="1" x14ac:dyDescent="0.3">
      <c r="A184" s="25"/>
      <c r="B184" s="18"/>
      <c r="C184" s="8"/>
      <c r="D184" s="19" t="s">
        <v>32</v>
      </c>
      <c r="E184" s="9"/>
      <c r="F184" s="20">
        <f>SUM(F177:F183)</f>
        <v>200</v>
      </c>
      <c r="G184" s="20">
        <f t="shared" ref="G184:J184" si="75">SUM(G177:G183)</f>
        <v>16.8</v>
      </c>
      <c r="H184" s="20">
        <f t="shared" si="75"/>
        <v>25.8</v>
      </c>
      <c r="I184" s="20">
        <f t="shared" si="75"/>
        <v>4.2</v>
      </c>
      <c r="J184" s="20">
        <f t="shared" si="75"/>
        <v>316.10000000000002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 t="s">
        <v>37</v>
      </c>
    </row>
    <row r="186" spans="1:11" ht="14.4" x14ac:dyDescent="0.3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</row>
    <row r="187" spans="1:11" ht="14.4" x14ac:dyDescent="0.3">
      <c r="A187" s="24"/>
      <c r="B187" s="16"/>
      <c r="C187" s="11"/>
      <c r="D187" s="7" t="s">
        <v>27</v>
      </c>
      <c r="E187" s="43"/>
      <c r="F187" s="44"/>
      <c r="G187" s="44"/>
      <c r="H187" s="44"/>
      <c r="I187" s="44"/>
      <c r="J187" s="44"/>
      <c r="K187" s="45"/>
    </row>
    <row r="188" spans="1:11" ht="14.4" x14ac:dyDescent="0.3">
      <c r="A188" s="24"/>
      <c r="B188" s="16"/>
      <c r="C188" s="11"/>
      <c r="D188" s="7" t="s">
        <v>28</v>
      </c>
      <c r="E188" s="43"/>
      <c r="F188" s="44"/>
      <c r="G188" s="44"/>
      <c r="H188" s="44"/>
      <c r="I188" s="44"/>
      <c r="J188" s="44"/>
      <c r="K188" s="45"/>
    </row>
    <row r="189" spans="1:11" ht="14.4" x14ac:dyDescent="0.3">
      <c r="A189" s="24"/>
      <c r="B189" s="16"/>
      <c r="C189" s="11"/>
      <c r="D189" s="7" t="s">
        <v>29</v>
      </c>
      <c r="E189" s="43"/>
      <c r="F189" s="44"/>
      <c r="G189" s="44"/>
      <c r="H189" s="44"/>
      <c r="I189" s="44"/>
      <c r="J189" s="44"/>
      <c r="K189" s="45"/>
    </row>
    <row r="190" spans="1:11" ht="14.4" x14ac:dyDescent="0.3">
      <c r="A190" s="24"/>
      <c r="B190" s="16"/>
      <c r="C190" s="11"/>
      <c r="D190" s="7" t="s">
        <v>30</v>
      </c>
      <c r="E190" s="43"/>
      <c r="F190" s="44"/>
      <c r="G190" s="44"/>
      <c r="H190" s="44" t="s">
        <v>37</v>
      </c>
      <c r="I190" s="44"/>
      <c r="J190" s="44"/>
      <c r="K190" s="45"/>
    </row>
    <row r="191" spans="1:11" ht="14.4" x14ac:dyDescent="0.3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14.4" x14ac:dyDescent="0.3">
      <c r="A192" s="24"/>
      <c r="B192" s="16"/>
      <c r="C192" s="11"/>
      <c r="D192" s="6"/>
      <c r="E192" s="43"/>
      <c r="F192" s="44"/>
      <c r="G192" s="48"/>
      <c r="H192" s="48"/>
      <c r="I192" s="48"/>
      <c r="J192" s="44"/>
      <c r="K192" s="45"/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55" t="s">
        <v>4</v>
      </c>
      <c r="D195" s="56"/>
      <c r="E195" s="32"/>
      <c r="F195" s="33">
        <f>F184+F194</f>
        <v>200</v>
      </c>
      <c r="G195" s="33">
        <f t="shared" ref="G195" si="77">G184+G194</f>
        <v>16.8</v>
      </c>
      <c r="H195" s="33">
        <f t="shared" ref="H195" si="78">H184+H194</f>
        <v>25.8</v>
      </c>
      <c r="I195" s="33">
        <f t="shared" ref="I195" si="79">I184+I194</f>
        <v>4.2</v>
      </c>
      <c r="J195" s="33">
        <f t="shared" ref="J195" si="80">J184+J194</f>
        <v>316.10000000000002</v>
      </c>
      <c r="K195" s="33"/>
    </row>
    <row r="196" spans="1:11" ht="13.8" thickBot="1" x14ac:dyDescent="0.3">
      <c r="A196" s="28"/>
      <c r="B196" s="29"/>
      <c r="C196" s="57" t="s">
        <v>5</v>
      </c>
      <c r="D196" s="57"/>
      <c r="E196" s="57"/>
      <c r="F196" s="35">
        <f>(F24+F43+F62+F81+F100+F119+F138+F157+F176+F195)/(IF(F24=0,0,1)+IF(F43=0,0,1)+IF(F62=0,0,1)+IF(F81=0,0,1)+IF(F100=0,0,1)+IF(F119=0,0,1)+IF(F138=0,0,1)+IF(F157=0,0,1)+IF(F176=0,0,1)+IF(F195=0,0,1))</f>
        <v>825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43.25</v>
      </c>
      <c r="H196" s="35">
        <f t="shared" si="81"/>
        <v>28.15</v>
      </c>
      <c r="I196" s="35">
        <f t="shared" si="81"/>
        <v>151.46499999999997</v>
      </c>
      <c r="J196" s="35">
        <f t="shared" si="81"/>
        <v>818.74500000000012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2024-04-18T15:49:17Z</dcterms:modified>
</cp:coreProperties>
</file>